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\Pesapallo_web\Porssi\Porssi_2023\PELAAJAKORTTI, MIEHET 1922-2023\"/>
    </mc:Choice>
  </mc:AlternateContent>
  <xr:revisionPtr revIDLastSave="0" documentId="13_ncr:1_{0AA45A1E-7645-49C2-B0B0-7C81AC77F01D}" xr6:coauthVersionLast="47" xr6:coauthVersionMax="47" xr10:uidLastSave="{00000000-0000-0000-0000-000000000000}"/>
  <bookViews>
    <workbookView xWindow="1068" yWindow="-108" windowWidth="22080" windowHeight="13176" xr2:uid="{00000000-000D-0000-FFFF-FFFF00000000}"/>
  </bookViews>
  <sheets>
    <sheet name="Mestaruussarja" sheetId="1" r:id="rId1"/>
    <sheet name="MS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" i="2" l="1"/>
  <c r="N8" i="2"/>
  <c r="M8" i="2"/>
  <c r="L8" i="2"/>
  <c r="K8" i="2"/>
  <c r="K11" i="2" s="1"/>
  <c r="AS5" i="2"/>
  <c r="AQ5" i="2"/>
  <c r="AP5" i="2"/>
  <c r="AO5" i="2"/>
  <c r="AN5" i="2"/>
  <c r="AM5" i="2"/>
  <c r="AG5" i="2"/>
  <c r="AE5" i="2"/>
  <c r="AD5" i="2"/>
  <c r="AC5" i="2"/>
  <c r="G10" i="2" s="1"/>
  <c r="AB5" i="2"/>
  <c r="F10" i="2" s="1"/>
  <c r="AA5" i="2"/>
  <c r="E10" i="2" s="1"/>
  <c r="W5" i="2"/>
  <c r="U5" i="2"/>
  <c r="T5" i="2"/>
  <c r="S5" i="2"/>
  <c r="R5" i="2"/>
  <c r="Q5" i="2"/>
  <c r="K5" i="2"/>
  <c r="K9" i="2" s="1"/>
  <c r="I5" i="2"/>
  <c r="I9" i="2" s="1"/>
  <c r="H5" i="2"/>
  <c r="G5" i="2"/>
  <c r="F5" i="2"/>
  <c r="E5" i="2"/>
  <c r="H10" i="2" l="1"/>
  <c r="E9" i="2"/>
  <c r="F9" i="2"/>
  <c r="K10" i="2"/>
  <c r="G9" i="2"/>
  <c r="G11" i="2" s="1"/>
  <c r="I10" i="2"/>
  <c r="O10" i="2" s="1"/>
  <c r="H9" i="2"/>
  <c r="H11" i="2" s="1"/>
  <c r="I11" i="2"/>
  <c r="E11" i="2"/>
  <c r="F11" i="2"/>
  <c r="N10" i="2"/>
  <c r="L11" i="2"/>
  <c r="M10" i="2"/>
  <c r="L10" i="2"/>
  <c r="N11" i="2" l="1"/>
  <c r="O11" i="2"/>
  <c r="M11" i="2"/>
</calcChain>
</file>

<file path=xl/sharedStrings.xml><?xml version="1.0" encoding="utf-8"?>
<sst xmlns="http://schemas.openxmlformats.org/spreadsheetml/2006/main" count="112" uniqueCount="52">
  <si>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</si>
  <si>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</si>
  <si>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</si>
  <si>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</si>
  <si>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</si>
  <si>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</si>
  <si>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</si>
  <si>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</si>
  <si>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</si>
  <si>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</si>
  <si>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</si>
  <si>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</si>
  <si>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</si>
  <si>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</si>
  <si>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</si>
  <si>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</si>
  <si>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</si>
  <si>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</si>
  <si>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</si>
  <si>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</si>
  <si>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16.06. 1957  HoNsU - NJ  6-7</t>
  </si>
  <si>
    <t>Juha Lähdemäki</t>
  </si>
  <si>
    <t>10.</t>
  </si>
  <si>
    <t>LP</t>
  </si>
  <si>
    <t>19.05. 1974  LP - Kiri  3-11</t>
  </si>
  <si>
    <t>30.06. 1974  UPV - LP  1-5</t>
  </si>
  <si>
    <t>11.  ottelu</t>
  </si>
  <si>
    <t>Seurat</t>
  </si>
  <si>
    <t>LP = Loimaan Palloilijat  (1931)</t>
  </si>
  <si>
    <t xml:space="preserve">Lyöty </t>
  </si>
  <si>
    <t xml:space="preserve">Tuotu </t>
  </si>
  <si>
    <t>YKKÖSPESIS</t>
  </si>
  <si>
    <t xml:space="preserve">    Runkosarja TOP-10</t>
  </si>
  <si>
    <t>Jatkosarjat</t>
  </si>
  <si>
    <t>SUOMENSARJA</t>
  </si>
  <si>
    <t xml:space="preserve">  Runkosarja TOP-10</t>
  </si>
  <si>
    <t>KL</t>
  </si>
  <si>
    <t>KL-%</t>
  </si>
  <si>
    <t>L+T</t>
  </si>
  <si>
    <t>YHTEENSÄ</t>
  </si>
  <si>
    <t>KAIKKI OTTELUT</t>
  </si>
  <si>
    <t>ka/L</t>
  </si>
  <si>
    <t>ka/T</t>
  </si>
  <si>
    <t>ka/l+t</t>
  </si>
  <si>
    <t>ka/kl</t>
  </si>
  <si>
    <t>SUPERPESIS</t>
  </si>
  <si>
    <t>2.</t>
  </si>
  <si>
    <t>7.</t>
  </si>
  <si>
    <t>suomensarja</t>
  </si>
  <si>
    <t>1.</t>
  </si>
  <si>
    <t>4.</t>
  </si>
  <si>
    <t>s.  10.1.1952   Loimaa     k.  15.12.2023   Loimaa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</si>
</sst>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9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165" fontId="1" fillId="2" borderId="0" xfId="0" applyNumberFormat="1" applyFont="1" applyFill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5" borderId="1" xfId="0" applyFont="1" applyFill="1" applyBorder="1"/>
    <xf numFmtId="0" fontId="1" fillId="4" borderId="3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1" xfId="0" applyFont="1" applyFill="1" applyBorder="1"/>
    <xf numFmtId="0" fontId="1" fillId="2" borderId="8" xfId="0" applyFont="1" applyFill="1" applyBorder="1" applyAlignment="1">
      <alignment horizontal="center"/>
    </xf>
    <xf numFmtId="165" fontId="1" fillId="3" borderId="4" xfId="1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165" fontId="1" fillId="3" borderId="1" xfId="0" applyNumberFormat="1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0" fontId="0" fillId="2" borderId="0" xfId="0" applyFill="1"/>
    <xf numFmtId="0" fontId="1" fillId="4" borderId="13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165" fontId="1" fillId="4" borderId="13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0" fontId="1" fillId="4" borderId="6" xfId="0" applyFont="1" applyFill="1" applyBorder="1"/>
    <xf numFmtId="0" fontId="1" fillId="4" borderId="5" xfId="0" applyFont="1" applyFill="1" applyBorder="1"/>
    <xf numFmtId="0" fontId="1" fillId="4" borderId="14" xfId="0" applyFont="1" applyFill="1" applyBorder="1"/>
    <xf numFmtId="0" fontId="1" fillId="2" borderId="0" xfId="0" applyFont="1" applyFill="1" applyAlignment="1">
      <alignment horizontal="left"/>
    </xf>
    <xf numFmtId="0" fontId="1" fillId="2" borderId="4" xfId="0" applyFont="1" applyFill="1" applyBorder="1" applyAlignment="1">
      <alignment horizontal="center"/>
    </xf>
    <xf numFmtId="165" fontId="1" fillId="2" borderId="4" xfId="1" applyNumberFormat="1" applyFont="1" applyFill="1" applyBorder="1" applyAlignment="1">
      <alignment horizontal="center"/>
    </xf>
    <xf numFmtId="2" fontId="1" fillId="2" borderId="4" xfId="0" applyNumberFormat="1" applyFont="1" applyFill="1" applyBorder="1" applyAlignment="1">
      <alignment horizontal="center"/>
    </xf>
    <xf numFmtId="0" fontId="1" fillId="5" borderId="13" xfId="0" applyFont="1" applyFill="1" applyBorder="1" applyAlignment="1">
      <alignment horizontal="left"/>
    </xf>
    <xf numFmtId="0" fontId="1" fillId="5" borderId="9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1" xfId="0" applyFont="1" applyFill="1" applyBorder="1"/>
    <xf numFmtId="165" fontId="1" fillId="3" borderId="4" xfId="0" applyNumberFormat="1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/>
    <xf numFmtId="0" fontId="3" fillId="4" borderId="5" xfId="0" applyFont="1" applyFill="1" applyBorder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6"/>
  <sheetViews>
    <sheetView tabSelected="1" zoomScale="97" zoomScaleNormal="97" workbookViewId="0"/>
  </sheetViews>
  <sheetFormatPr defaultColWidth="9.109375" defaultRowHeight="15" customHeight="1" x14ac:dyDescent="0.25"/>
  <cols>
    <col min="1" max="1" width="0.6640625" style="1" customWidth="1"/>
    <col min="2" max="2" width="6.6640625" style="35" customWidth="1"/>
    <col min="3" max="3" width="6.6640625" style="36" customWidth="1"/>
    <col min="4" max="4" width="9.5546875" style="35" customWidth="1"/>
    <col min="5" max="14" width="6.6640625" style="36" customWidth="1"/>
    <col min="15" max="15" width="22.5546875" style="37" customWidth="1"/>
    <col min="16" max="16" width="116.109375" style="9" customWidth="1"/>
    <col min="17" max="16384" width="9.109375" style="9"/>
  </cols>
  <sheetData>
    <row r="1" spans="1:16" ht="16.5" customHeight="1" x14ac:dyDescent="0.25">
      <c r="B1" s="2" t="s">
        <v>21</v>
      </c>
      <c r="C1" s="3"/>
      <c r="D1" s="4"/>
      <c r="E1" s="5" t="s">
        <v>51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5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5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5">
      <c r="A4" s="1"/>
      <c r="B4" s="81">
        <v>1973</v>
      </c>
      <c r="C4" s="81" t="s">
        <v>49</v>
      </c>
      <c r="D4" s="82" t="s">
        <v>23</v>
      </c>
      <c r="E4" s="81"/>
      <c r="F4" s="74" t="s">
        <v>48</v>
      </c>
      <c r="G4" s="76"/>
      <c r="H4" s="81"/>
      <c r="I4" s="81"/>
      <c r="J4" s="81"/>
      <c r="K4" s="81"/>
      <c r="L4" s="81"/>
      <c r="M4" s="81"/>
      <c r="N4" s="81"/>
      <c r="O4" s="16"/>
      <c r="P4" s="20"/>
    </row>
    <row r="5" spans="1:16" s="21" customFormat="1" ht="15" customHeight="1" x14ac:dyDescent="0.25">
      <c r="A5" s="1"/>
      <c r="B5" s="22">
        <v>1974</v>
      </c>
      <c r="C5" s="22" t="s">
        <v>22</v>
      </c>
      <c r="D5" s="23" t="s">
        <v>23</v>
      </c>
      <c r="E5" s="22">
        <v>18</v>
      </c>
      <c r="F5" s="22">
        <v>0</v>
      </c>
      <c r="G5" s="24">
        <v>4</v>
      </c>
      <c r="H5" s="22">
        <v>5</v>
      </c>
      <c r="I5" s="22"/>
      <c r="J5" s="22"/>
      <c r="K5" s="24"/>
      <c r="L5" s="24"/>
      <c r="M5" s="25"/>
      <c r="N5" s="22"/>
      <c r="O5" s="16"/>
      <c r="P5" s="20"/>
    </row>
    <row r="6" spans="1:16" s="21" customFormat="1" ht="15" customHeight="1" x14ac:dyDescent="0.25">
      <c r="A6" s="1"/>
      <c r="B6" s="81">
        <v>1975</v>
      </c>
      <c r="C6" s="81" t="s">
        <v>46</v>
      </c>
      <c r="D6" s="82" t="s">
        <v>23</v>
      </c>
      <c r="E6" s="81"/>
      <c r="F6" s="74" t="s">
        <v>48</v>
      </c>
      <c r="G6" s="75"/>
      <c r="H6" s="76"/>
      <c r="I6" s="81"/>
      <c r="J6" s="81"/>
      <c r="K6" s="76"/>
      <c r="L6" s="76"/>
      <c r="M6" s="75"/>
      <c r="N6" s="81"/>
      <c r="O6" s="16"/>
      <c r="P6" s="20"/>
    </row>
    <row r="7" spans="1:16" s="21" customFormat="1" ht="15" customHeight="1" x14ac:dyDescent="0.25">
      <c r="A7" s="1"/>
      <c r="B7" s="81">
        <v>1976</v>
      </c>
      <c r="C7" s="81" t="s">
        <v>50</v>
      </c>
      <c r="D7" s="82" t="s">
        <v>23</v>
      </c>
      <c r="E7" s="81"/>
      <c r="F7" s="74" t="s">
        <v>48</v>
      </c>
      <c r="G7" s="76"/>
      <c r="H7" s="81"/>
      <c r="I7" s="81"/>
      <c r="J7" s="81"/>
      <c r="K7" s="76"/>
      <c r="L7" s="76"/>
      <c r="M7" s="75"/>
      <c r="N7" s="81"/>
      <c r="O7" s="16"/>
      <c r="P7" s="20"/>
    </row>
    <row r="8" spans="1:16" s="21" customFormat="1" ht="15" customHeight="1" x14ac:dyDescent="0.25">
      <c r="A8" s="1"/>
      <c r="B8" s="16" t="s">
        <v>7</v>
      </c>
      <c r="C8" s="18"/>
      <c r="D8" s="15"/>
      <c r="E8" s="17">
        <v>18</v>
      </c>
      <c r="F8" s="17">
        <v>0</v>
      </c>
      <c r="G8" s="17">
        <v>4</v>
      </c>
      <c r="H8" s="17">
        <v>5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6"/>
      <c r="P8" s="20"/>
    </row>
    <row r="9" spans="1:16" s="21" customFormat="1" ht="15" customHeight="1" x14ac:dyDescent="0.25">
      <c r="A9" s="1"/>
      <c r="B9" s="23" t="s">
        <v>2</v>
      </c>
      <c r="C9" s="25"/>
      <c r="D9" s="26">
        <v>21</v>
      </c>
      <c r="E9" s="1"/>
      <c r="F9" s="1"/>
      <c r="G9" s="1"/>
      <c r="H9" s="1"/>
      <c r="I9" s="1"/>
      <c r="J9" s="1"/>
      <c r="K9" s="1"/>
      <c r="L9" s="1"/>
      <c r="M9" s="27"/>
      <c r="N9" s="1"/>
      <c r="O9" s="28"/>
      <c r="P9" s="20"/>
    </row>
    <row r="10" spans="1:16" s="21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9"/>
      <c r="P10" s="20"/>
    </row>
    <row r="11" spans="1:16" s="21" customFormat="1" ht="15" customHeight="1" x14ac:dyDescent="0.25">
      <c r="A11" s="1"/>
      <c r="B11" s="10" t="s">
        <v>12</v>
      </c>
      <c r="C11" s="12"/>
      <c r="D11" s="12"/>
      <c r="E11" s="12"/>
      <c r="F11" s="30"/>
      <c r="G11" s="30"/>
      <c r="H11" s="30"/>
      <c r="I11" s="30"/>
      <c r="J11" s="30"/>
      <c r="K11" s="30"/>
      <c r="L11" s="30"/>
      <c r="M11" s="30"/>
      <c r="N11" s="30"/>
      <c r="O11" s="31"/>
      <c r="P11" s="20"/>
    </row>
    <row r="12" spans="1:16" s="21" customFormat="1" ht="15" customHeight="1" x14ac:dyDescent="0.25">
      <c r="A12" s="1"/>
      <c r="B12" s="64" t="s">
        <v>10</v>
      </c>
      <c r="C12" s="83"/>
      <c r="D12" s="84" t="s">
        <v>24</v>
      </c>
      <c r="E12" s="84"/>
      <c r="F12" s="84"/>
      <c r="G12" s="84"/>
      <c r="H12" s="84"/>
      <c r="I12" s="85" t="s">
        <v>13</v>
      </c>
      <c r="J12" s="86"/>
      <c r="K12" s="86"/>
      <c r="L12" s="86"/>
      <c r="M12" s="86"/>
      <c r="N12" s="86"/>
      <c r="O12" s="87"/>
      <c r="P12" s="20"/>
    </row>
    <row r="13" spans="1:16" s="21" customFormat="1" ht="15" customHeight="1" x14ac:dyDescent="0.25">
      <c r="A13" s="1"/>
      <c r="B13" s="88" t="s">
        <v>29</v>
      </c>
      <c r="C13" s="89"/>
      <c r="D13" s="84" t="s">
        <v>25</v>
      </c>
      <c r="E13" s="84"/>
      <c r="F13" s="84"/>
      <c r="G13" s="84"/>
      <c r="H13" s="84"/>
      <c r="I13" s="85" t="s">
        <v>26</v>
      </c>
      <c r="J13" s="85"/>
      <c r="K13" s="85"/>
      <c r="L13" s="85"/>
      <c r="M13" s="85"/>
      <c r="N13" s="85"/>
      <c r="O13" s="87"/>
      <c r="P13" s="20"/>
    </row>
    <row r="14" spans="1:16" ht="15" customHeight="1" x14ac:dyDescent="0.25">
      <c r="B14" s="88" t="s">
        <v>30</v>
      </c>
      <c r="C14" s="89"/>
      <c r="D14" s="84" t="s">
        <v>20</v>
      </c>
      <c r="E14" s="84"/>
      <c r="F14" s="84"/>
      <c r="G14" s="84"/>
      <c r="H14" s="84"/>
      <c r="I14" s="85" t="s">
        <v>13</v>
      </c>
      <c r="J14" s="85"/>
      <c r="K14" s="85"/>
      <c r="L14" s="85"/>
      <c r="M14" s="85"/>
      <c r="N14" s="85"/>
      <c r="O14" s="87"/>
      <c r="P14" s="8"/>
    </row>
    <row r="15" spans="1:16" s="21" customFormat="1" ht="15" customHeight="1" x14ac:dyDescent="0.25">
      <c r="A15" s="1"/>
      <c r="B15" s="90" t="s">
        <v>11</v>
      </c>
      <c r="C15" s="91"/>
      <c r="D15" s="91"/>
      <c r="E15" s="92"/>
      <c r="F15" s="92"/>
      <c r="G15" s="92"/>
      <c r="H15" s="92"/>
      <c r="I15" s="92"/>
      <c r="J15" s="92"/>
      <c r="K15" s="92"/>
      <c r="L15" s="93"/>
      <c r="M15" s="93"/>
      <c r="N15" s="93"/>
      <c r="O15" s="94"/>
      <c r="P15" s="8"/>
    </row>
    <row r="16" spans="1:16" ht="15" customHeight="1" x14ac:dyDescent="0.25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8"/>
      <c r="N16" s="1"/>
      <c r="O16" s="28"/>
      <c r="P16" s="20"/>
    </row>
    <row r="17" spans="2:23" ht="15" customHeight="1" x14ac:dyDescent="0.3">
      <c r="B17" s="1" t="s">
        <v>27</v>
      </c>
      <c r="C17" s="1"/>
      <c r="D17" s="1" t="s">
        <v>28</v>
      </c>
      <c r="E17" s="1"/>
      <c r="F17" s="1"/>
      <c r="G17" s="1"/>
      <c r="H17" s="1"/>
      <c r="I17" s="1"/>
      <c r="J17" s="1"/>
      <c r="K17" s="1"/>
      <c r="L17" s="1"/>
      <c r="M17" s="1"/>
      <c r="N17" s="32"/>
      <c r="O17" s="28"/>
      <c r="P17" s="1"/>
      <c r="Q17" s="1"/>
      <c r="R17" s="1"/>
      <c r="S17" s="1"/>
      <c r="T17" s="28"/>
      <c r="U17" s="28"/>
      <c r="V17" s="33"/>
      <c r="W17" s="1"/>
    </row>
    <row r="18" spans="2:23" ht="15" customHeight="1" x14ac:dyDescent="0.25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28"/>
      <c r="P18" s="20"/>
    </row>
    <row r="19" spans="2:23" ht="15" customHeight="1" x14ac:dyDescent="0.25"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34"/>
      <c r="P19" s="20"/>
    </row>
    <row r="20" spans="2:23" ht="15" customHeight="1" x14ac:dyDescent="0.25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28"/>
      <c r="P20" s="20"/>
    </row>
    <row r="21" spans="2:23" ht="15" customHeight="1" x14ac:dyDescent="0.25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28"/>
      <c r="P21" s="20"/>
    </row>
    <row r="22" spans="2:23" ht="15" customHeight="1" x14ac:dyDescent="0.25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28"/>
      <c r="P22" s="20"/>
    </row>
    <row r="23" spans="2:23" ht="15" customHeight="1" x14ac:dyDescent="0.25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28"/>
      <c r="P23" s="20"/>
    </row>
    <row r="24" spans="2:23" ht="15" customHeight="1" x14ac:dyDescent="0.25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28"/>
      <c r="P24" s="20"/>
    </row>
    <row r="25" spans="2:23" ht="15" customHeight="1" x14ac:dyDescent="0.25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28"/>
      <c r="P25" s="20"/>
    </row>
    <row r="26" spans="2:23" ht="15" customHeight="1" x14ac:dyDescent="0.25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28"/>
      <c r="P26" s="20"/>
    </row>
    <row r="27" spans="2:23" ht="15" customHeight="1" x14ac:dyDescent="0.25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28"/>
      <c r="P27" s="20"/>
    </row>
    <row r="28" spans="2:23" ht="15" customHeight="1" x14ac:dyDescent="0.25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28"/>
      <c r="P28" s="20"/>
    </row>
    <row r="29" spans="2:23" ht="15" customHeight="1" x14ac:dyDescent="0.25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28"/>
      <c r="P29" s="20"/>
    </row>
    <row r="30" spans="2:23" ht="15" customHeight="1" x14ac:dyDescent="0.25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28"/>
      <c r="P30" s="20"/>
    </row>
    <row r="31" spans="2:23" ht="15" customHeight="1" x14ac:dyDescent="0.25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28"/>
      <c r="P31" s="20"/>
    </row>
    <row r="32" spans="2:23" ht="15" customHeight="1" x14ac:dyDescent="0.25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28"/>
      <c r="P32" s="20"/>
    </row>
    <row r="33" spans="2:16" ht="15" customHeight="1" x14ac:dyDescent="0.25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28"/>
      <c r="P33" s="20"/>
    </row>
    <row r="34" spans="2:16" ht="15" customHeight="1" x14ac:dyDescent="0.25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28"/>
      <c r="P34" s="20"/>
    </row>
    <row r="35" spans="2:16" ht="15" customHeight="1" x14ac:dyDescent="0.25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28"/>
      <c r="P35" s="20"/>
    </row>
    <row r="36" spans="2:16" ht="15" customHeight="1" x14ac:dyDescent="0.25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28"/>
      <c r="P36" s="20"/>
    </row>
    <row r="37" spans="2:16" ht="15" customHeight="1" x14ac:dyDescent="0.25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28"/>
      <c r="P37" s="20"/>
    </row>
    <row r="38" spans="2:16" ht="15" customHeight="1" x14ac:dyDescent="0.25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28"/>
      <c r="P38" s="20"/>
    </row>
    <row r="39" spans="2:16" ht="15" customHeight="1" x14ac:dyDescent="0.25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28"/>
      <c r="P39" s="20"/>
    </row>
    <row r="40" spans="2:16" ht="15" customHeight="1" x14ac:dyDescent="0.25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28"/>
      <c r="P40" s="20"/>
    </row>
    <row r="41" spans="2:16" ht="15" customHeight="1" x14ac:dyDescent="0.25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28"/>
      <c r="P41" s="20"/>
    </row>
    <row r="42" spans="2:16" ht="15" customHeight="1" x14ac:dyDescent="0.25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28"/>
      <c r="P42" s="20"/>
    </row>
    <row r="43" spans="2:16" ht="15" customHeight="1" x14ac:dyDescent="0.25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28"/>
      <c r="P43" s="20"/>
    </row>
    <row r="44" spans="2:16" ht="15" customHeight="1" x14ac:dyDescent="0.25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28"/>
      <c r="P44" s="20"/>
    </row>
    <row r="45" spans="2:16" ht="15" customHeight="1" x14ac:dyDescent="0.25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28"/>
      <c r="P45" s="20"/>
    </row>
    <row r="46" spans="2:16" ht="15" customHeight="1" x14ac:dyDescent="0.25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8"/>
      <c r="N46" s="1"/>
      <c r="O46" s="28"/>
      <c r="P46" s="20"/>
    </row>
  </sheetData>
  <sortState xmlns:xlrd2="http://schemas.microsoft.com/office/spreadsheetml/2017/richdata2" ref="B4:N6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227"/>
  <sheetViews>
    <sheetView zoomScale="93" zoomScaleNormal="93" workbookViewId="0"/>
  </sheetViews>
  <sheetFormatPr defaultRowHeight="13.8" x14ac:dyDescent="0.25"/>
  <cols>
    <col min="1" max="1" width="0.88671875" customWidth="1"/>
    <col min="2" max="2" width="6.5546875" customWidth="1"/>
    <col min="3" max="3" width="6.44140625" customWidth="1"/>
    <col min="4" max="4" width="8.109375" customWidth="1"/>
    <col min="5" max="9" width="5.44140625" customWidth="1"/>
    <col min="10" max="10" width="8.6640625" customWidth="1"/>
    <col min="11" max="11" width="0.6640625" customWidth="1"/>
    <col min="12" max="12" width="6.109375" style="29" customWidth="1"/>
    <col min="13" max="13" width="6.33203125" style="29" customWidth="1"/>
    <col min="14" max="14" width="6.109375" style="29" customWidth="1"/>
    <col min="15" max="15" width="6.33203125" style="29" customWidth="1"/>
    <col min="16" max="16" width="0.6640625" style="29" customWidth="1"/>
    <col min="17" max="21" width="5.44140625" customWidth="1"/>
    <col min="22" max="22" width="8.33203125" customWidth="1"/>
    <col min="23" max="23" width="0.6640625" customWidth="1"/>
    <col min="24" max="24" width="6.5546875" customWidth="1"/>
    <col min="25" max="25" width="6" customWidth="1"/>
    <col min="26" max="26" width="8.6640625" customWidth="1"/>
    <col min="27" max="31" width="5.44140625" customWidth="1"/>
    <col min="32" max="32" width="8.6640625" customWidth="1"/>
    <col min="33" max="33" width="0.6640625" customWidth="1"/>
    <col min="34" max="37" width="5.6640625" style="29" customWidth="1"/>
    <col min="38" max="38" width="0.6640625" style="29" customWidth="1"/>
    <col min="39" max="43" width="5.44140625" customWidth="1"/>
    <col min="44" max="44" width="8.109375" customWidth="1"/>
    <col min="45" max="45" width="0.6640625" customWidth="1"/>
  </cols>
  <sheetData>
    <row r="1" spans="1:57" x14ac:dyDescent="0.25">
      <c r="A1" s="1"/>
      <c r="B1" s="2" t="s">
        <v>21</v>
      </c>
      <c r="C1" s="11"/>
      <c r="D1" s="12"/>
      <c r="E1" s="38"/>
      <c r="F1" s="38"/>
      <c r="G1" s="39"/>
      <c r="H1" s="39"/>
      <c r="I1" s="5"/>
      <c r="J1" s="3"/>
      <c r="K1" s="7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38"/>
      <c r="AB1" s="38"/>
      <c r="AC1" s="39"/>
      <c r="AD1" s="39"/>
      <c r="AE1" s="5"/>
      <c r="AF1" s="3"/>
      <c r="AG1" s="7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x14ac:dyDescent="0.25">
      <c r="A2" s="1"/>
      <c r="B2" s="40" t="s">
        <v>31</v>
      </c>
      <c r="C2" s="41"/>
      <c r="D2" s="42"/>
      <c r="E2" s="13" t="s">
        <v>18</v>
      </c>
      <c r="F2" s="14"/>
      <c r="G2" s="14"/>
      <c r="H2" s="14"/>
      <c r="I2" s="43"/>
      <c r="J2" s="15"/>
      <c r="K2" s="44"/>
      <c r="L2" s="19" t="s">
        <v>32</v>
      </c>
      <c r="M2" s="14"/>
      <c r="N2" s="14"/>
      <c r="O2" s="45"/>
      <c r="P2" s="46"/>
      <c r="Q2" s="19" t="s">
        <v>33</v>
      </c>
      <c r="R2" s="14"/>
      <c r="S2" s="14"/>
      <c r="T2" s="14"/>
      <c r="U2" s="43"/>
      <c r="V2" s="45"/>
      <c r="W2" s="46"/>
      <c r="X2" s="47" t="s">
        <v>34</v>
      </c>
      <c r="Y2" s="48"/>
      <c r="Z2" s="49"/>
      <c r="AA2" s="13" t="s">
        <v>18</v>
      </c>
      <c r="AB2" s="14"/>
      <c r="AC2" s="14"/>
      <c r="AD2" s="14"/>
      <c r="AE2" s="43"/>
      <c r="AF2" s="15"/>
      <c r="AG2" s="44"/>
      <c r="AH2" s="19" t="s">
        <v>35</v>
      </c>
      <c r="AI2" s="14"/>
      <c r="AJ2" s="14"/>
      <c r="AK2" s="45"/>
      <c r="AL2" s="46"/>
      <c r="AM2" s="19" t="s">
        <v>33</v>
      </c>
      <c r="AN2" s="14"/>
      <c r="AO2" s="14"/>
      <c r="AP2" s="14"/>
      <c r="AQ2" s="43"/>
      <c r="AR2" s="45"/>
      <c r="AS2" s="50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x14ac:dyDescent="0.25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36</v>
      </c>
      <c r="J3" s="17" t="s">
        <v>37</v>
      </c>
      <c r="K3" s="50"/>
      <c r="L3" s="17" t="s">
        <v>5</v>
      </c>
      <c r="M3" s="17" t="s">
        <v>6</v>
      </c>
      <c r="N3" s="17" t="s">
        <v>38</v>
      </c>
      <c r="O3" s="17" t="s">
        <v>36</v>
      </c>
      <c r="P3" s="28"/>
      <c r="Q3" s="17" t="s">
        <v>3</v>
      </c>
      <c r="R3" s="17" t="s">
        <v>8</v>
      </c>
      <c r="S3" s="15" t="s">
        <v>5</v>
      </c>
      <c r="T3" s="17" t="s">
        <v>6</v>
      </c>
      <c r="U3" s="17" t="s">
        <v>36</v>
      </c>
      <c r="V3" s="17" t="s">
        <v>37</v>
      </c>
      <c r="W3" s="50"/>
      <c r="X3" s="17" t="s">
        <v>0</v>
      </c>
      <c r="Y3" s="17" t="s">
        <v>4</v>
      </c>
      <c r="Z3" s="13" t="s">
        <v>1</v>
      </c>
      <c r="AA3" s="17" t="s">
        <v>3</v>
      </c>
      <c r="AB3" s="17" t="s">
        <v>8</v>
      </c>
      <c r="AC3" s="15" t="s">
        <v>5</v>
      </c>
      <c r="AD3" s="17" t="s">
        <v>6</v>
      </c>
      <c r="AE3" s="17" t="s">
        <v>36</v>
      </c>
      <c r="AF3" s="17" t="s">
        <v>37</v>
      </c>
      <c r="AG3" s="50"/>
      <c r="AH3" s="17" t="s">
        <v>5</v>
      </c>
      <c r="AI3" s="17" t="s">
        <v>6</v>
      </c>
      <c r="AJ3" s="17" t="s">
        <v>38</v>
      </c>
      <c r="AK3" s="17" t="s">
        <v>36</v>
      </c>
      <c r="AL3" s="28"/>
      <c r="AM3" s="17" t="s">
        <v>3</v>
      </c>
      <c r="AN3" s="17" t="s">
        <v>8</v>
      </c>
      <c r="AO3" s="15" t="s">
        <v>5</v>
      </c>
      <c r="AP3" s="17" t="s">
        <v>6</v>
      </c>
      <c r="AQ3" s="17" t="s">
        <v>36</v>
      </c>
      <c r="AR3" s="17" t="s">
        <v>37</v>
      </c>
      <c r="AS3" s="50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x14ac:dyDescent="0.25">
      <c r="A4" s="1"/>
      <c r="B4" s="22"/>
      <c r="C4" s="25"/>
      <c r="D4" s="23"/>
      <c r="E4" s="22"/>
      <c r="F4" s="22"/>
      <c r="G4" s="22"/>
      <c r="H4" s="24"/>
      <c r="I4" s="22"/>
      <c r="J4" s="51"/>
      <c r="K4" s="29"/>
      <c r="L4" s="52"/>
      <c r="M4" s="17"/>
      <c r="N4" s="17"/>
      <c r="O4" s="17"/>
      <c r="P4" s="28"/>
      <c r="Q4" s="22"/>
      <c r="R4" s="22"/>
      <c r="S4" s="24"/>
      <c r="T4" s="22"/>
      <c r="U4" s="22"/>
      <c r="V4" s="53"/>
      <c r="W4" s="29"/>
      <c r="X4" s="22">
        <v>1975</v>
      </c>
      <c r="Y4" s="22" t="s">
        <v>46</v>
      </c>
      <c r="Z4" s="23" t="s">
        <v>23</v>
      </c>
      <c r="AA4" s="22">
        <v>18</v>
      </c>
      <c r="AB4" s="22">
        <v>0</v>
      </c>
      <c r="AC4" s="22">
        <v>19</v>
      </c>
      <c r="AD4" s="22">
        <v>31</v>
      </c>
      <c r="AE4" s="22"/>
      <c r="AF4" s="80"/>
      <c r="AG4" s="28"/>
      <c r="AH4" s="17"/>
      <c r="AI4" s="22" t="s">
        <v>46</v>
      </c>
      <c r="AJ4" s="17" t="s">
        <v>47</v>
      </c>
      <c r="AK4" s="17"/>
      <c r="AL4" s="28"/>
      <c r="AM4" s="22"/>
      <c r="AN4" s="22"/>
      <c r="AO4" s="22"/>
      <c r="AP4" s="22"/>
      <c r="AQ4" s="22"/>
      <c r="AR4" s="54"/>
      <c r="AS4" s="55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x14ac:dyDescent="0.25">
      <c r="A5" s="1"/>
      <c r="B5" s="56" t="s">
        <v>39</v>
      </c>
      <c r="C5" s="57"/>
      <c r="D5" s="58"/>
      <c r="E5" s="59">
        <f>SUM(E4:E4)</f>
        <v>0</v>
      </c>
      <c r="F5" s="59">
        <f>SUM(F4:F4)</f>
        <v>0</v>
      </c>
      <c r="G5" s="59">
        <f>SUM(G4:G4)</f>
        <v>0</v>
      </c>
      <c r="H5" s="59">
        <f>SUM(H4:H4)</f>
        <v>0</v>
      </c>
      <c r="I5" s="59">
        <f>SUM(I4:I4)</f>
        <v>0</v>
      </c>
      <c r="J5" s="60">
        <v>0</v>
      </c>
      <c r="K5" s="44">
        <f>SUM(K4:K4)</f>
        <v>0</v>
      </c>
      <c r="L5" s="19"/>
      <c r="M5" s="43"/>
      <c r="N5" s="61"/>
      <c r="O5" s="62"/>
      <c r="P5" s="28"/>
      <c r="Q5" s="59">
        <f>SUM(Q4:Q4)</f>
        <v>0</v>
      </c>
      <c r="R5" s="59">
        <f>SUM(R4:R4)</f>
        <v>0</v>
      </c>
      <c r="S5" s="59">
        <f>SUM(S4:S4)</f>
        <v>0</v>
      </c>
      <c r="T5" s="59">
        <f>SUM(T4:T4)</f>
        <v>0</v>
      </c>
      <c r="U5" s="59">
        <f>SUM(U4:U4)</f>
        <v>0</v>
      </c>
      <c r="V5" s="63">
        <v>0</v>
      </c>
      <c r="W5" s="44">
        <f>SUM(W4:W4)</f>
        <v>0</v>
      </c>
      <c r="X5" s="16" t="s">
        <v>39</v>
      </c>
      <c r="Y5" s="18"/>
      <c r="Z5" s="15"/>
      <c r="AA5" s="59">
        <f>SUM(AA4:AA4)</f>
        <v>18</v>
      </c>
      <c r="AB5" s="59">
        <f>SUM(AB4:AB4)</f>
        <v>0</v>
      </c>
      <c r="AC5" s="59">
        <f>SUM(AC4:AC4)</f>
        <v>19</v>
      </c>
      <c r="AD5" s="59">
        <f>SUM(AD4:AD4)</f>
        <v>31</v>
      </c>
      <c r="AE5" s="59">
        <f>SUM(AE4:AE4)</f>
        <v>0</v>
      </c>
      <c r="AF5" s="60">
        <v>0</v>
      </c>
      <c r="AG5" s="44">
        <f>SUM(AG4:AG4)</f>
        <v>0</v>
      </c>
      <c r="AH5" s="19"/>
      <c r="AI5" s="43"/>
      <c r="AJ5" s="61"/>
      <c r="AK5" s="62"/>
      <c r="AL5" s="28"/>
      <c r="AM5" s="59">
        <f>SUM(AM4:AM4)</f>
        <v>0</v>
      </c>
      <c r="AN5" s="59">
        <f>SUM(AN4:AN4)</f>
        <v>0</v>
      </c>
      <c r="AO5" s="59">
        <f>SUM(AO4:AO4)</f>
        <v>0</v>
      </c>
      <c r="AP5" s="59">
        <f>SUM(AP4:AP4)</f>
        <v>0</v>
      </c>
      <c r="AQ5" s="59">
        <f>SUM(AQ4:AQ4)</f>
        <v>0</v>
      </c>
      <c r="AR5" s="60">
        <v>0</v>
      </c>
      <c r="AS5" s="50">
        <f>SUM(AS4:AS4)</f>
        <v>0</v>
      </c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x14ac:dyDescent="0.25">
      <c r="A6" s="1"/>
      <c r="B6" s="1"/>
      <c r="C6" s="1"/>
      <c r="D6" s="1"/>
      <c r="E6" s="1"/>
      <c r="F6" s="1"/>
      <c r="G6" s="1"/>
      <c r="H6" s="1"/>
      <c r="I6" s="1"/>
      <c r="J6" s="32"/>
      <c r="K6" s="29"/>
      <c r="L6" s="28"/>
      <c r="M6" s="28"/>
      <c r="N6" s="28"/>
      <c r="O6" s="28"/>
      <c r="P6" s="1"/>
      <c r="Q6" s="1"/>
      <c r="R6" s="1"/>
      <c r="S6" s="1"/>
      <c r="T6" s="1"/>
      <c r="U6" s="28"/>
      <c r="V6" s="28"/>
      <c r="W6" s="29"/>
      <c r="X6" s="1"/>
      <c r="Y6" s="1"/>
      <c r="Z6" s="1"/>
      <c r="AA6" s="1"/>
      <c r="AB6" s="1"/>
      <c r="AC6" s="1"/>
      <c r="AD6" s="1"/>
      <c r="AE6" s="1"/>
      <c r="AF6" s="32"/>
      <c r="AG6" s="29"/>
      <c r="AH6" s="28"/>
      <c r="AI6" s="28"/>
      <c r="AJ6" s="28"/>
      <c r="AK6" s="28"/>
      <c r="AL6" s="1"/>
      <c r="AM6" s="1"/>
      <c r="AN6" s="1"/>
      <c r="AO6" s="1"/>
      <c r="AP6" s="1"/>
      <c r="AQ6" s="28"/>
      <c r="AR6" s="28"/>
      <c r="AS6" s="29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x14ac:dyDescent="0.25">
      <c r="A7" s="1"/>
      <c r="B7" s="64" t="s">
        <v>40</v>
      </c>
      <c r="C7" s="65"/>
      <c r="D7" s="66"/>
      <c r="E7" s="15" t="s">
        <v>3</v>
      </c>
      <c r="F7" s="17" t="s">
        <v>8</v>
      </c>
      <c r="G7" s="15" t="s">
        <v>5</v>
      </c>
      <c r="H7" s="17" t="s">
        <v>6</v>
      </c>
      <c r="I7" s="17" t="s">
        <v>36</v>
      </c>
      <c r="J7" s="17" t="s">
        <v>37</v>
      </c>
      <c r="K7" s="28"/>
      <c r="L7" s="17" t="s">
        <v>41</v>
      </c>
      <c r="M7" s="17" t="s">
        <v>42</v>
      </c>
      <c r="N7" s="17" t="s">
        <v>43</v>
      </c>
      <c r="O7" s="17" t="s">
        <v>44</v>
      </c>
      <c r="Q7" s="1"/>
      <c r="R7" s="1" t="s">
        <v>27</v>
      </c>
      <c r="S7" s="1"/>
      <c r="T7" s="67" t="s">
        <v>28</v>
      </c>
      <c r="U7" s="28"/>
      <c r="V7" s="29"/>
      <c r="W7" s="29"/>
      <c r="X7" s="29"/>
      <c r="Y7" s="29"/>
      <c r="Z7" s="29"/>
      <c r="AA7" s="29"/>
      <c r="AB7" s="29"/>
      <c r="AC7" s="1"/>
      <c r="AD7" s="1"/>
      <c r="AE7" s="1"/>
      <c r="AF7" s="1"/>
      <c r="AG7" s="1"/>
      <c r="AH7" s="1"/>
      <c r="AI7" s="1"/>
      <c r="AJ7" s="1"/>
      <c r="AK7" s="1"/>
      <c r="AM7" s="29"/>
      <c r="AN7" s="29"/>
      <c r="AO7" s="29"/>
      <c r="AP7" s="29"/>
      <c r="AQ7" s="29"/>
      <c r="AR7" s="29"/>
      <c r="AS7" s="29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x14ac:dyDescent="0.25">
      <c r="A8" s="1"/>
      <c r="B8" s="10" t="s">
        <v>45</v>
      </c>
      <c r="C8" s="12"/>
      <c r="D8" s="2"/>
      <c r="E8" s="68">
        <v>18</v>
      </c>
      <c r="F8" s="68">
        <v>0</v>
      </c>
      <c r="G8" s="68">
        <v>4</v>
      </c>
      <c r="H8" s="68">
        <v>5</v>
      </c>
      <c r="I8" s="68">
        <v>0</v>
      </c>
      <c r="J8" s="69">
        <v>0</v>
      </c>
      <c r="K8" s="1" t="e">
        <f>PRODUCT(I8/J8)</f>
        <v>#DIV/0!</v>
      </c>
      <c r="L8" s="70">
        <f>PRODUCT((F8+G8)/E8)</f>
        <v>0.22222222222222221</v>
      </c>
      <c r="M8" s="70">
        <f>PRODUCT(H8/E8)</f>
        <v>0.27777777777777779</v>
      </c>
      <c r="N8" s="70">
        <f>PRODUCT((F8+G8+H8)/E8)</f>
        <v>0.5</v>
      </c>
      <c r="O8" s="70">
        <f>PRODUCT(I8/E8)</f>
        <v>0</v>
      </c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x14ac:dyDescent="0.25">
      <c r="A9" s="1"/>
      <c r="B9" s="71" t="s">
        <v>31</v>
      </c>
      <c r="C9" s="72"/>
      <c r="D9" s="73"/>
      <c r="E9" s="68">
        <f>PRODUCT(E5+Q5)</f>
        <v>0</v>
      </c>
      <c r="F9" s="68">
        <f>PRODUCT(F5+R5)</f>
        <v>0</v>
      </c>
      <c r="G9" s="68">
        <f>PRODUCT(G5+S5)</f>
        <v>0</v>
      </c>
      <c r="H9" s="68">
        <f>PRODUCT(H5+T5)</f>
        <v>0</v>
      </c>
      <c r="I9" s="68">
        <f>PRODUCT(I5+U5)</f>
        <v>0</v>
      </c>
      <c r="J9" s="69">
        <v>0</v>
      </c>
      <c r="K9" s="1">
        <f>PRODUCT(K5+W5)</f>
        <v>0</v>
      </c>
      <c r="L9" s="70">
        <v>0</v>
      </c>
      <c r="M9" s="70">
        <v>0</v>
      </c>
      <c r="N9" s="70">
        <v>0</v>
      </c>
      <c r="O9" s="70">
        <v>0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x14ac:dyDescent="0.25">
      <c r="A10" s="1"/>
      <c r="B10" s="74" t="s">
        <v>34</v>
      </c>
      <c r="C10" s="75"/>
      <c r="D10" s="76"/>
      <c r="E10" s="68">
        <f>PRODUCT(AA5+AM5)</f>
        <v>18</v>
      </c>
      <c r="F10" s="68">
        <f>PRODUCT(AB5+AN5)</f>
        <v>0</v>
      </c>
      <c r="G10" s="68">
        <f>PRODUCT(AC5+AO5)</f>
        <v>19</v>
      </c>
      <c r="H10" s="68">
        <f>PRODUCT(AD5+AP5)</f>
        <v>31</v>
      </c>
      <c r="I10" s="68">
        <f>PRODUCT(AE5+AQ5)</f>
        <v>0</v>
      </c>
      <c r="J10" s="69">
        <v>0</v>
      </c>
      <c r="K10" s="28">
        <f>PRODUCT(AG5+AS5)</f>
        <v>0</v>
      </c>
      <c r="L10" s="70">
        <f>PRODUCT((F10+G10)/E10)</f>
        <v>1.0555555555555556</v>
      </c>
      <c r="M10" s="70">
        <f>PRODUCT(H10/E10)</f>
        <v>1.7222222222222223</v>
      </c>
      <c r="N10" s="70">
        <f>PRODUCT((F10+G10+H10)/E10)</f>
        <v>2.7777777777777777</v>
      </c>
      <c r="O10" s="70">
        <f>PRODUCT(I10/E10)</f>
        <v>0</v>
      </c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28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x14ac:dyDescent="0.25">
      <c r="A11" s="1"/>
      <c r="B11" s="77" t="s">
        <v>39</v>
      </c>
      <c r="C11" s="78"/>
      <c r="D11" s="79"/>
      <c r="E11" s="68">
        <f>SUM(E8:E10)</f>
        <v>36</v>
      </c>
      <c r="F11" s="68">
        <f t="shared" ref="F11:I11" si="0">SUM(F8:F10)</f>
        <v>0</v>
      </c>
      <c r="G11" s="68">
        <f t="shared" si="0"/>
        <v>23</v>
      </c>
      <c r="H11" s="68">
        <f t="shared" si="0"/>
        <v>36</v>
      </c>
      <c r="I11" s="68">
        <f t="shared" si="0"/>
        <v>0</v>
      </c>
      <c r="J11" s="69">
        <v>0</v>
      </c>
      <c r="K11" s="1" t="e">
        <f>SUM(K8:K10)</f>
        <v>#DIV/0!</v>
      </c>
      <c r="L11" s="70">
        <f>PRODUCT((F11+G11)/E11)</f>
        <v>0.63888888888888884</v>
      </c>
      <c r="M11" s="70">
        <f>PRODUCT(H11/E11)</f>
        <v>1</v>
      </c>
      <c r="N11" s="70">
        <f>PRODUCT((F11+G11+H11)/E11)</f>
        <v>1.6388888888888888</v>
      </c>
      <c r="O11" s="70">
        <f>PRODUCT(I11/E11)</f>
        <v>0</v>
      </c>
      <c r="Q11" s="28"/>
      <c r="R11" s="28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x14ac:dyDescent="0.25">
      <c r="A12" s="1"/>
      <c r="B12" s="1"/>
      <c r="C12" s="1"/>
      <c r="D12" s="1"/>
      <c r="E12" s="28"/>
      <c r="F12" s="28"/>
      <c r="G12" s="28"/>
      <c r="H12" s="28"/>
      <c r="I12" s="28"/>
      <c r="J12" s="1"/>
      <c r="K12" s="1"/>
      <c r="L12" s="28"/>
      <c r="M12" s="28"/>
      <c r="N12" s="28"/>
      <c r="O12" s="28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1:57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</row>
    <row r="14" spans="1:57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57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57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1:57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1:57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1:57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pans="1:57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</row>
    <row r="34" spans="1:57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1:57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7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1:57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1:57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pans="1:57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1:57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1:57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1:57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1:57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:57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57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:57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1:57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1:57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1:57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1:57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1:57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1:57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1:57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1:57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1:57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1:57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1:57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1:57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1:57" x14ac:dyDescent="0.25">
      <c r="A69" s="1"/>
      <c r="B69" s="1"/>
      <c r="C69" s="1"/>
      <c r="D69" s="1"/>
      <c r="J69" s="1"/>
      <c r="K69" s="1"/>
      <c r="L69"/>
      <c r="M69"/>
      <c r="N69"/>
      <c r="O69"/>
      <c r="P69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pans="1:57" x14ac:dyDescent="0.25">
      <c r="A70" s="1"/>
      <c r="B70" s="1"/>
      <c r="C70" s="1"/>
      <c r="D70" s="1"/>
      <c r="J70" s="1"/>
      <c r="K70" s="1"/>
      <c r="L70"/>
      <c r="M70"/>
      <c r="N70"/>
      <c r="O70"/>
      <c r="P70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1:57" x14ac:dyDescent="0.25">
      <c r="A71" s="1"/>
      <c r="B71" s="1"/>
      <c r="C71" s="1"/>
      <c r="D71" s="1"/>
      <c r="J71" s="1"/>
      <c r="K71" s="1"/>
      <c r="L71"/>
      <c r="M71"/>
      <c r="N71"/>
      <c r="O71"/>
      <c r="P7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1:57" x14ac:dyDescent="0.25">
      <c r="A72" s="1"/>
      <c r="B72" s="1"/>
      <c r="C72" s="1"/>
      <c r="D72" s="1"/>
      <c r="J72" s="1"/>
      <c r="K72" s="1"/>
      <c r="L72"/>
      <c r="M72"/>
      <c r="N72"/>
      <c r="O72"/>
      <c r="P72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  <row r="73" spans="1:57" x14ac:dyDescent="0.25">
      <c r="A73" s="1"/>
      <c r="B73" s="1"/>
      <c r="C73" s="1"/>
      <c r="D73" s="1"/>
      <c r="J73" s="1"/>
      <c r="K73" s="1"/>
      <c r="L73"/>
      <c r="M73"/>
      <c r="N73"/>
      <c r="O73"/>
      <c r="P73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pans="1:57" x14ac:dyDescent="0.25">
      <c r="A74" s="1"/>
      <c r="B74" s="1"/>
      <c r="C74" s="1"/>
      <c r="D74" s="1"/>
      <c r="J74" s="1"/>
      <c r="K74" s="1"/>
      <c r="L74"/>
      <c r="M74"/>
      <c r="N74"/>
      <c r="O74"/>
      <c r="P74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</row>
    <row r="75" spans="1:57" x14ac:dyDescent="0.25">
      <c r="A75" s="1"/>
      <c r="B75" s="1"/>
      <c r="C75" s="1"/>
      <c r="D75" s="1"/>
      <c r="J75" s="1"/>
      <c r="K75" s="1"/>
      <c r="L75"/>
      <c r="M75"/>
      <c r="N75"/>
      <c r="O75"/>
      <c r="P75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</row>
    <row r="76" spans="1:57" x14ac:dyDescent="0.25">
      <c r="A76" s="1"/>
      <c r="B76" s="1"/>
      <c r="C76" s="1"/>
      <c r="D76" s="1"/>
      <c r="J76" s="1"/>
      <c r="K76" s="1"/>
      <c r="L76"/>
      <c r="M76"/>
      <c r="N76"/>
      <c r="O76"/>
      <c r="P76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  <row r="77" spans="1:57" x14ac:dyDescent="0.25">
      <c r="A77" s="1"/>
      <c r="B77" s="1"/>
      <c r="C77" s="1"/>
      <c r="D77" s="1"/>
      <c r="J77" s="1"/>
      <c r="K77" s="1"/>
      <c r="L77"/>
      <c r="M77"/>
      <c r="N77"/>
      <c r="O77"/>
      <c r="P77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1:57" x14ac:dyDescent="0.25">
      <c r="A78" s="1"/>
      <c r="B78" s="1"/>
      <c r="C78" s="1"/>
      <c r="D78" s="1"/>
      <c r="J78" s="1"/>
      <c r="K78" s="1"/>
      <c r="L78"/>
      <c r="M78"/>
      <c r="N78"/>
      <c r="O78"/>
      <c r="P78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1:57" x14ac:dyDescent="0.25">
      <c r="A79" s="1"/>
      <c r="B79" s="1"/>
      <c r="C79" s="1"/>
      <c r="D79" s="1"/>
      <c r="J79" s="1"/>
      <c r="K79" s="1"/>
      <c r="L79"/>
      <c r="M79"/>
      <c r="N79"/>
      <c r="O79"/>
      <c r="P79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</row>
    <row r="80" spans="1:57" x14ac:dyDescent="0.25">
      <c r="A80" s="1"/>
      <c r="B80" s="1"/>
      <c r="C80" s="1"/>
      <c r="D80" s="1"/>
      <c r="J80" s="1"/>
      <c r="K80" s="1"/>
      <c r="L80"/>
      <c r="M80"/>
      <c r="N80"/>
      <c r="O80"/>
      <c r="P80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pans="1:57" x14ac:dyDescent="0.25">
      <c r="A81" s="1"/>
      <c r="B81" s="1"/>
      <c r="C81" s="1"/>
      <c r="D81" s="1"/>
      <c r="J81" s="1"/>
      <c r="K81" s="1"/>
      <c r="L81"/>
      <c r="M81"/>
      <c r="N81"/>
      <c r="O81"/>
      <c r="P8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pans="1:57" x14ac:dyDescent="0.25">
      <c r="A82" s="1"/>
      <c r="B82" s="1"/>
      <c r="C82" s="1"/>
      <c r="D82" s="1"/>
      <c r="J82" s="1"/>
      <c r="K82" s="1"/>
      <c r="L82"/>
      <c r="M82"/>
      <c r="N82"/>
      <c r="O82"/>
      <c r="P82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pans="1:57" x14ac:dyDescent="0.25">
      <c r="A83" s="1"/>
      <c r="B83" s="1"/>
      <c r="C83" s="1"/>
      <c r="D83" s="1"/>
      <c r="J83" s="1"/>
      <c r="K83" s="1"/>
      <c r="L83"/>
      <c r="M83"/>
      <c r="N83"/>
      <c r="O83"/>
      <c r="P83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1:57" x14ac:dyDescent="0.25">
      <c r="A84" s="1"/>
      <c r="B84" s="1"/>
      <c r="C84" s="1"/>
      <c r="D84" s="1"/>
      <c r="J84" s="1"/>
      <c r="K84" s="1"/>
      <c r="L84"/>
      <c r="M84"/>
      <c r="N84"/>
      <c r="O84"/>
      <c r="P84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pans="1:57" x14ac:dyDescent="0.25">
      <c r="A85" s="1"/>
      <c r="B85" s="1"/>
      <c r="C85" s="1"/>
      <c r="D85" s="1"/>
      <c r="J85" s="1"/>
      <c r="K85" s="1"/>
      <c r="L85"/>
      <c r="M85"/>
      <c r="N85"/>
      <c r="O85"/>
      <c r="P85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</row>
    <row r="86" spans="1:57" x14ac:dyDescent="0.25">
      <c r="A86" s="1"/>
      <c r="B86" s="1"/>
      <c r="C86" s="1"/>
      <c r="D86" s="1"/>
      <c r="J86" s="1"/>
      <c r="K86" s="1"/>
      <c r="L86"/>
      <c r="M86"/>
      <c r="N86"/>
      <c r="O86"/>
      <c r="P86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pans="1:57" x14ac:dyDescent="0.25">
      <c r="A87" s="1"/>
      <c r="B87" s="1"/>
      <c r="C87" s="1"/>
      <c r="D87" s="1"/>
      <c r="J87" s="1"/>
      <c r="K87" s="1"/>
      <c r="L87"/>
      <c r="M87"/>
      <c r="N87"/>
      <c r="O87"/>
      <c r="P87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</row>
    <row r="88" spans="1:57" x14ac:dyDescent="0.25">
      <c r="A88" s="1"/>
      <c r="B88" s="1"/>
      <c r="C88" s="1"/>
      <c r="D88" s="1"/>
      <c r="J88" s="1"/>
      <c r="K88" s="1"/>
      <c r="L88"/>
      <c r="M88"/>
      <c r="N88"/>
      <c r="O88"/>
      <c r="P88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1:57" x14ac:dyDescent="0.25">
      <c r="A89" s="1"/>
      <c r="B89" s="1"/>
      <c r="C89" s="1"/>
      <c r="D89" s="1"/>
      <c r="J89" s="1"/>
      <c r="K89" s="1"/>
      <c r="L89"/>
      <c r="M89"/>
      <c r="N89"/>
      <c r="O89"/>
      <c r="P89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1:57" x14ac:dyDescent="0.25">
      <c r="A90" s="1"/>
      <c r="B90" s="1"/>
      <c r="C90" s="1"/>
      <c r="D90" s="1"/>
      <c r="J90" s="1"/>
      <c r="K90" s="1"/>
      <c r="L90"/>
      <c r="M90"/>
      <c r="N90"/>
      <c r="O90"/>
      <c r="P90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1:57" x14ac:dyDescent="0.25">
      <c r="A91" s="1"/>
      <c r="B91" s="1"/>
      <c r="C91" s="1"/>
      <c r="D91" s="1"/>
      <c r="J91" s="1"/>
      <c r="K91" s="1"/>
      <c r="L91"/>
      <c r="M91"/>
      <c r="N91"/>
      <c r="O91"/>
      <c r="P9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1:57" x14ac:dyDescent="0.25">
      <c r="A92" s="1"/>
      <c r="B92" s="1"/>
      <c r="C92" s="1"/>
      <c r="D92" s="1"/>
      <c r="L92"/>
      <c r="M92"/>
      <c r="N92"/>
      <c r="O92"/>
      <c r="P92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1:57" x14ac:dyDescent="0.25">
      <c r="A93" s="1"/>
      <c r="B93" s="1"/>
      <c r="C93" s="1"/>
      <c r="D93" s="1"/>
      <c r="L93"/>
      <c r="M93"/>
      <c r="N93"/>
      <c r="O93"/>
      <c r="P93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1:57" x14ac:dyDescent="0.25">
      <c r="A94" s="1"/>
      <c r="B94" s="1"/>
      <c r="C94" s="1"/>
      <c r="D94" s="1"/>
      <c r="L94"/>
      <c r="M94"/>
      <c r="N94"/>
      <c r="O94"/>
      <c r="P94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1:57" x14ac:dyDescent="0.25">
      <c r="A95" s="1"/>
      <c r="B95" s="1"/>
      <c r="C95" s="1"/>
      <c r="D95" s="1"/>
      <c r="L95"/>
      <c r="M95"/>
      <c r="N95"/>
      <c r="O95"/>
      <c r="P95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1:57" x14ac:dyDescent="0.25">
      <c r="A96" s="1"/>
      <c r="B96" s="1"/>
      <c r="C96" s="1"/>
      <c r="D96" s="1"/>
      <c r="L96"/>
      <c r="M96"/>
      <c r="N96"/>
      <c r="O96"/>
      <c r="P96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1:57" x14ac:dyDescent="0.25">
      <c r="A97" s="1"/>
      <c r="B97" s="1"/>
      <c r="C97" s="1"/>
      <c r="D97" s="1"/>
      <c r="L97"/>
      <c r="M97"/>
      <c r="N97"/>
      <c r="O97"/>
      <c r="P97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</row>
    <row r="98" spans="1:57" x14ac:dyDescent="0.25">
      <c r="A98" s="1"/>
      <c r="B98" s="1"/>
      <c r="C98" s="1"/>
      <c r="D98" s="1"/>
      <c r="L98"/>
      <c r="M98"/>
      <c r="N98"/>
      <c r="O98"/>
      <c r="P98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</row>
    <row r="99" spans="1:57" x14ac:dyDescent="0.25">
      <c r="A99" s="1"/>
      <c r="B99" s="1"/>
      <c r="C99" s="1"/>
      <c r="D99" s="1"/>
      <c r="L99"/>
      <c r="M99"/>
      <c r="N99"/>
      <c r="O99"/>
      <c r="P99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</row>
    <row r="100" spans="1:57" x14ac:dyDescent="0.25">
      <c r="A100" s="1"/>
      <c r="B100" s="1"/>
      <c r="C100" s="1"/>
      <c r="D100" s="1"/>
      <c r="L100"/>
      <c r="M100"/>
      <c r="N100"/>
      <c r="O100"/>
      <c r="P100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</row>
    <row r="101" spans="1:57" x14ac:dyDescent="0.25">
      <c r="A101" s="1"/>
      <c r="B101" s="1"/>
      <c r="C101" s="1"/>
      <c r="D101" s="1"/>
      <c r="L101"/>
      <c r="M101"/>
      <c r="N101"/>
      <c r="O101"/>
      <c r="P10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</row>
    <row r="102" spans="1:57" x14ac:dyDescent="0.25">
      <c r="A102" s="1"/>
      <c r="B102" s="1"/>
      <c r="C102" s="1"/>
      <c r="D102" s="1"/>
      <c r="L102"/>
      <c r="M102"/>
      <c r="N102"/>
      <c r="O102"/>
      <c r="P102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</row>
    <row r="103" spans="1:57" x14ac:dyDescent="0.25">
      <c r="A103" s="1"/>
      <c r="B103" s="1"/>
      <c r="C103" s="1"/>
      <c r="D103" s="1"/>
      <c r="L103"/>
      <c r="M103"/>
      <c r="N103"/>
      <c r="O103"/>
      <c r="P103"/>
      <c r="Q103" s="28"/>
      <c r="R103" s="28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28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</row>
    <row r="104" spans="1:57" x14ac:dyDescent="0.25">
      <c r="A104" s="1"/>
      <c r="B104" s="1"/>
      <c r="C104" s="1"/>
      <c r="D104" s="1"/>
      <c r="L104"/>
      <c r="M104"/>
      <c r="N104"/>
      <c r="O104"/>
      <c r="P104"/>
      <c r="Q104" s="28"/>
      <c r="R104" s="28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28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</row>
    <row r="105" spans="1:57" x14ac:dyDescent="0.25">
      <c r="A105" s="1"/>
      <c r="B105" s="1"/>
      <c r="C105" s="1"/>
      <c r="D105" s="1"/>
      <c r="L105"/>
      <c r="M105"/>
      <c r="N105"/>
      <c r="O105"/>
      <c r="P105"/>
      <c r="Q105" s="28"/>
      <c r="R105" s="28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28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</row>
    <row r="106" spans="1:57" x14ac:dyDescent="0.25">
      <c r="A106" s="1"/>
      <c r="B106" s="1"/>
      <c r="C106" s="1"/>
      <c r="D106" s="1"/>
      <c r="L106"/>
      <c r="M106"/>
      <c r="N106"/>
      <c r="O106"/>
      <c r="P106"/>
      <c r="Q106" s="28"/>
      <c r="R106" s="28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28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</row>
    <row r="107" spans="1:57" x14ac:dyDescent="0.25">
      <c r="A107" s="1"/>
      <c r="B107" s="1"/>
      <c r="C107" s="1"/>
      <c r="D107" s="1"/>
      <c r="L107"/>
      <c r="M107"/>
      <c r="N107"/>
      <c r="O107"/>
      <c r="P107"/>
      <c r="Q107" s="28"/>
      <c r="R107" s="28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28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</row>
    <row r="108" spans="1:57" x14ac:dyDescent="0.25">
      <c r="A108" s="1"/>
      <c r="B108" s="1"/>
      <c r="C108" s="1"/>
      <c r="D108" s="1"/>
      <c r="L108"/>
      <c r="M108"/>
      <c r="N108"/>
      <c r="O108"/>
      <c r="P108"/>
      <c r="Q108" s="28"/>
      <c r="R108" s="28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28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</row>
    <row r="109" spans="1:57" x14ac:dyDescent="0.25">
      <c r="A109" s="1"/>
      <c r="B109" s="1"/>
      <c r="C109" s="1"/>
      <c r="D109" s="1"/>
      <c r="L109"/>
      <c r="M109"/>
      <c r="N109"/>
      <c r="O109"/>
      <c r="P109"/>
      <c r="Q109" s="28"/>
      <c r="R109" s="28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28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</row>
    <row r="110" spans="1:57" x14ac:dyDescent="0.25">
      <c r="A110" s="1"/>
      <c r="B110" s="1"/>
      <c r="C110" s="1"/>
      <c r="D110" s="1"/>
      <c r="L110"/>
      <c r="M110"/>
      <c r="N110"/>
      <c r="O110"/>
      <c r="P110"/>
      <c r="Q110" s="28"/>
      <c r="R110" s="28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28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</row>
    <row r="111" spans="1:57" x14ac:dyDescent="0.25">
      <c r="A111" s="1"/>
      <c r="B111" s="1"/>
      <c r="C111" s="1"/>
      <c r="D111" s="1"/>
      <c r="L111"/>
      <c r="M111"/>
      <c r="N111"/>
      <c r="O111"/>
      <c r="P111"/>
      <c r="Q111" s="28"/>
      <c r="R111" s="28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28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</row>
    <row r="112" spans="1:57" x14ac:dyDescent="0.25">
      <c r="A112" s="1"/>
      <c r="B112" s="1"/>
      <c r="C112" s="1"/>
      <c r="D112" s="1"/>
      <c r="L112"/>
      <c r="M112"/>
      <c r="N112"/>
      <c r="O112"/>
      <c r="P112"/>
      <c r="Q112" s="28"/>
      <c r="R112" s="28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28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</row>
    <row r="113" spans="1:57" x14ac:dyDescent="0.25">
      <c r="A113" s="1"/>
      <c r="B113" s="1"/>
      <c r="C113" s="1"/>
      <c r="D113" s="1"/>
      <c r="L113"/>
      <c r="M113"/>
      <c r="N113"/>
      <c r="O113"/>
      <c r="P113"/>
      <c r="Q113" s="28"/>
      <c r="R113" s="28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28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</row>
    <row r="114" spans="1:57" x14ac:dyDescent="0.25">
      <c r="A114" s="1"/>
      <c r="B114" s="1"/>
      <c r="C114" s="1"/>
      <c r="D114" s="1"/>
      <c r="L114"/>
      <c r="M114"/>
      <c r="N114"/>
      <c r="O114"/>
      <c r="P114"/>
      <c r="Q114" s="28"/>
      <c r="R114" s="28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28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</row>
    <row r="115" spans="1:57" x14ac:dyDescent="0.25">
      <c r="A115" s="1"/>
      <c r="B115" s="1"/>
      <c r="C115" s="1"/>
      <c r="D115" s="1"/>
      <c r="L115"/>
      <c r="M115"/>
      <c r="N115"/>
      <c r="O115"/>
      <c r="P115"/>
      <c r="Q115" s="28"/>
      <c r="R115" s="28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28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</row>
    <row r="116" spans="1:57" x14ac:dyDescent="0.25">
      <c r="A116" s="1"/>
      <c r="B116" s="1"/>
      <c r="C116" s="1"/>
      <c r="D116" s="1"/>
      <c r="L116"/>
      <c r="M116"/>
      <c r="N116"/>
      <c r="O116"/>
      <c r="P116"/>
      <c r="Q116" s="28"/>
      <c r="R116" s="28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28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</row>
    <row r="117" spans="1:57" x14ac:dyDescent="0.25">
      <c r="A117" s="1"/>
      <c r="B117" s="1"/>
      <c r="C117" s="1"/>
      <c r="D117" s="1"/>
      <c r="L117"/>
      <c r="M117"/>
      <c r="N117"/>
      <c r="O117"/>
      <c r="P117"/>
      <c r="Q117" s="28"/>
      <c r="R117" s="28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28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</row>
    <row r="118" spans="1:57" x14ac:dyDescent="0.25">
      <c r="A118" s="1"/>
      <c r="B118" s="1"/>
      <c r="C118" s="1"/>
      <c r="D118" s="1"/>
      <c r="L118"/>
      <c r="M118"/>
      <c r="N118"/>
      <c r="O118"/>
      <c r="P118"/>
      <c r="Q118" s="28"/>
      <c r="R118" s="28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28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</row>
    <row r="119" spans="1:57" x14ac:dyDescent="0.25">
      <c r="A119" s="1"/>
      <c r="B119" s="1"/>
      <c r="C119" s="1"/>
      <c r="D119" s="1"/>
      <c r="L119"/>
      <c r="M119"/>
      <c r="N119"/>
      <c r="O119"/>
      <c r="P119"/>
      <c r="Q119" s="28"/>
      <c r="R119" s="28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28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</row>
    <row r="120" spans="1:57" x14ac:dyDescent="0.25">
      <c r="A120" s="1"/>
      <c r="B120" s="1"/>
      <c r="C120" s="1"/>
      <c r="D120" s="1"/>
      <c r="L120"/>
      <c r="M120"/>
      <c r="N120"/>
      <c r="O120"/>
      <c r="P120"/>
      <c r="Q120" s="28"/>
      <c r="R120" s="28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28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</row>
    <row r="121" spans="1:57" x14ac:dyDescent="0.25">
      <c r="A121" s="1"/>
      <c r="B121" s="1"/>
      <c r="C121" s="1"/>
      <c r="D121" s="1"/>
      <c r="L121"/>
      <c r="M121"/>
      <c r="N121"/>
      <c r="O121"/>
      <c r="P121"/>
      <c r="Q121" s="28"/>
      <c r="R121" s="28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28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</row>
    <row r="122" spans="1:57" x14ac:dyDescent="0.25">
      <c r="A122" s="1"/>
      <c r="B122" s="1"/>
      <c r="C122" s="1"/>
      <c r="D122" s="1"/>
      <c r="L122"/>
      <c r="M122"/>
      <c r="N122"/>
      <c r="O122"/>
      <c r="P122"/>
      <c r="Q122" s="28"/>
      <c r="R122" s="28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28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</row>
    <row r="123" spans="1:57" x14ac:dyDescent="0.25">
      <c r="A123" s="1"/>
      <c r="B123" s="1"/>
      <c r="C123" s="1"/>
      <c r="D123" s="1"/>
      <c r="L123"/>
      <c r="M123"/>
      <c r="N123"/>
      <c r="O123"/>
      <c r="P123"/>
      <c r="Q123" s="28"/>
      <c r="R123" s="28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28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</row>
    <row r="124" spans="1:57" x14ac:dyDescent="0.25">
      <c r="A124" s="1"/>
      <c r="B124" s="1"/>
      <c r="C124" s="1"/>
      <c r="D124" s="1"/>
      <c r="L124"/>
      <c r="M124"/>
      <c r="N124"/>
      <c r="O124"/>
      <c r="P124"/>
      <c r="Q124" s="28"/>
      <c r="R124" s="28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28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</row>
    <row r="125" spans="1:57" x14ac:dyDescent="0.25">
      <c r="A125" s="1"/>
      <c r="B125" s="1"/>
      <c r="C125" s="1"/>
      <c r="D125" s="1"/>
      <c r="L125"/>
      <c r="M125"/>
      <c r="N125"/>
      <c r="O125"/>
      <c r="P125"/>
      <c r="Q125" s="28"/>
      <c r="R125" s="28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28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</row>
    <row r="126" spans="1:57" x14ac:dyDescent="0.25">
      <c r="A126" s="1"/>
      <c r="B126" s="1"/>
      <c r="C126" s="1"/>
      <c r="D126" s="1"/>
      <c r="L126"/>
      <c r="M126"/>
      <c r="N126"/>
      <c r="O126"/>
      <c r="P126"/>
      <c r="Q126" s="28"/>
      <c r="R126" s="28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28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</row>
    <row r="127" spans="1:57" x14ac:dyDescent="0.25">
      <c r="A127" s="1"/>
      <c r="B127" s="1"/>
      <c r="C127" s="1"/>
      <c r="D127" s="1"/>
      <c r="L127"/>
      <c r="M127"/>
      <c r="N127"/>
      <c r="O127"/>
      <c r="P127"/>
      <c r="Q127" s="28"/>
      <c r="R127" s="28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28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</row>
    <row r="128" spans="1:57" x14ac:dyDescent="0.25">
      <c r="A128" s="1"/>
      <c r="B128" s="1"/>
      <c r="C128" s="1"/>
      <c r="D128" s="1"/>
      <c r="L128"/>
      <c r="M128"/>
      <c r="N128"/>
      <c r="O128"/>
      <c r="P128"/>
      <c r="Q128" s="28"/>
      <c r="R128" s="28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28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</row>
    <row r="129" spans="1:57" x14ac:dyDescent="0.25">
      <c r="A129" s="1"/>
      <c r="B129" s="1"/>
      <c r="C129" s="1"/>
      <c r="D129" s="1"/>
      <c r="L129"/>
      <c r="M129"/>
      <c r="N129"/>
      <c r="O129"/>
      <c r="P129"/>
      <c r="Q129" s="28"/>
      <c r="R129" s="28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28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</row>
    <row r="130" spans="1:57" x14ac:dyDescent="0.25">
      <c r="A130" s="1"/>
      <c r="B130" s="1"/>
      <c r="C130" s="1"/>
      <c r="D130" s="1"/>
      <c r="L130"/>
      <c r="M130"/>
      <c r="N130"/>
      <c r="O130"/>
      <c r="P130"/>
      <c r="Q130" s="28"/>
      <c r="R130" s="28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28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</row>
    <row r="131" spans="1:57" x14ac:dyDescent="0.25">
      <c r="A131" s="1"/>
      <c r="B131" s="1"/>
      <c r="C131" s="1"/>
      <c r="D131" s="1"/>
      <c r="L131"/>
      <c r="M131"/>
      <c r="N131"/>
      <c r="O131"/>
      <c r="P131"/>
      <c r="Q131" s="28"/>
      <c r="R131" s="28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28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</row>
    <row r="132" spans="1:57" x14ac:dyDescent="0.25">
      <c r="A132" s="1"/>
      <c r="B132" s="1"/>
      <c r="C132" s="1"/>
      <c r="D132" s="1"/>
      <c r="L132"/>
      <c r="M132"/>
      <c r="N132"/>
      <c r="O132"/>
      <c r="P132"/>
      <c r="Q132" s="28"/>
      <c r="R132" s="28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28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</row>
    <row r="133" spans="1:57" x14ac:dyDescent="0.25">
      <c r="A133" s="1"/>
      <c r="B133" s="1"/>
      <c r="C133" s="1"/>
      <c r="D133" s="1"/>
      <c r="L133"/>
      <c r="M133"/>
      <c r="N133"/>
      <c r="O133"/>
      <c r="P133"/>
      <c r="Q133" s="28"/>
      <c r="R133" s="28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28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</row>
    <row r="134" spans="1:57" x14ac:dyDescent="0.25">
      <c r="A134" s="1"/>
      <c r="B134" s="1"/>
      <c r="C134" s="1"/>
      <c r="D134" s="1"/>
      <c r="L134"/>
      <c r="M134"/>
      <c r="N134"/>
      <c r="O134"/>
      <c r="P134"/>
      <c r="Q134" s="28"/>
      <c r="R134" s="28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28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</row>
    <row r="135" spans="1:57" x14ac:dyDescent="0.25">
      <c r="A135" s="1"/>
      <c r="B135" s="1"/>
      <c r="C135" s="1"/>
      <c r="D135" s="1"/>
      <c r="L135"/>
      <c r="M135"/>
      <c r="N135"/>
      <c r="O135"/>
      <c r="P135"/>
      <c r="Q135" s="28"/>
      <c r="R135" s="28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28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</row>
    <row r="136" spans="1:57" x14ac:dyDescent="0.25">
      <c r="A136" s="1"/>
      <c r="B136" s="1"/>
      <c r="C136" s="1"/>
      <c r="D136" s="1"/>
      <c r="L136"/>
      <c r="M136"/>
      <c r="N136"/>
      <c r="O136"/>
      <c r="P136"/>
      <c r="Q136" s="28"/>
      <c r="R136" s="28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28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</row>
    <row r="137" spans="1:57" x14ac:dyDescent="0.25">
      <c r="A137" s="1"/>
      <c r="B137" s="1"/>
      <c r="C137" s="1"/>
      <c r="D137" s="1"/>
      <c r="L137"/>
      <c r="M137"/>
      <c r="N137"/>
      <c r="O137"/>
      <c r="P137"/>
      <c r="Q137" s="28"/>
      <c r="R137" s="28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28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</row>
    <row r="138" spans="1:57" x14ac:dyDescent="0.25">
      <c r="A138" s="1"/>
      <c r="B138" s="1"/>
      <c r="C138" s="1"/>
      <c r="D138" s="1"/>
      <c r="L138"/>
      <c r="M138"/>
      <c r="N138"/>
      <c r="O138"/>
      <c r="P138"/>
      <c r="Q138" s="28"/>
      <c r="R138" s="28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28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</row>
    <row r="139" spans="1:57" x14ac:dyDescent="0.25">
      <c r="A139" s="1"/>
      <c r="B139" s="1"/>
      <c r="C139" s="1"/>
      <c r="D139" s="1"/>
      <c r="L139"/>
      <c r="M139"/>
      <c r="N139"/>
      <c r="O139"/>
      <c r="P139"/>
      <c r="Q139" s="28"/>
      <c r="R139" s="28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28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</row>
    <row r="140" spans="1:57" x14ac:dyDescent="0.25">
      <c r="A140" s="1"/>
      <c r="B140" s="1"/>
      <c r="C140" s="1"/>
      <c r="D140" s="1"/>
      <c r="L140"/>
      <c r="M140"/>
      <c r="N140"/>
      <c r="O140"/>
      <c r="P140"/>
      <c r="Q140" s="28"/>
      <c r="R140" s="28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28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</row>
    <row r="141" spans="1:57" x14ac:dyDescent="0.25">
      <c r="A141" s="1"/>
      <c r="B141" s="1"/>
      <c r="C141" s="1"/>
      <c r="D141" s="1"/>
      <c r="L141"/>
      <c r="M141"/>
      <c r="N141"/>
      <c r="O141"/>
      <c r="P141"/>
      <c r="Q141" s="28"/>
      <c r="R141" s="28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28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</row>
    <row r="142" spans="1:57" x14ac:dyDescent="0.25">
      <c r="A142" s="1"/>
      <c r="B142" s="1"/>
      <c r="C142" s="1"/>
      <c r="D142" s="1"/>
      <c r="L142"/>
      <c r="M142"/>
      <c r="N142"/>
      <c r="O142"/>
      <c r="P142"/>
      <c r="Q142" s="28"/>
      <c r="R142" s="28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28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</row>
    <row r="143" spans="1:57" x14ac:dyDescent="0.25">
      <c r="A143" s="1"/>
      <c r="B143" s="1"/>
      <c r="C143" s="1"/>
      <c r="D143" s="1"/>
      <c r="L143"/>
      <c r="M143"/>
      <c r="N143"/>
      <c r="O143"/>
      <c r="P143"/>
      <c r="Q143" s="28"/>
      <c r="R143" s="28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28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</row>
    <row r="144" spans="1:57" x14ac:dyDescent="0.25">
      <c r="A144" s="1"/>
      <c r="B144" s="1"/>
      <c r="C144" s="1"/>
      <c r="D144" s="1"/>
      <c r="L144"/>
      <c r="M144"/>
      <c r="N144"/>
      <c r="O144"/>
      <c r="P144"/>
      <c r="Q144" s="28"/>
      <c r="R144" s="28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28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</row>
    <row r="145" spans="1:57" x14ac:dyDescent="0.25">
      <c r="A145" s="1"/>
      <c r="B145" s="1"/>
      <c r="C145" s="1"/>
      <c r="D145" s="1"/>
      <c r="L145"/>
      <c r="M145"/>
      <c r="N145"/>
      <c r="O145"/>
      <c r="P145"/>
      <c r="Q145" s="28"/>
      <c r="R145" s="28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28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</row>
    <row r="146" spans="1:57" x14ac:dyDescent="0.25">
      <c r="A146" s="1"/>
      <c r="B146" s="1"/>
      <c r="C146" s="1"/>
      <c r="D146" s="1"/>
      <c r="L146"/>
      <c r="M146"/>
      <c r="N146"/>
      <c r="O146"/>
      <c r="P146"/>
      <c r="Q146" s="28"/>
      <c r="R146" s="28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28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</row>
    <row r="147" spans="1:57" x14ac:dyDescent="0.25">
      <c r="A147" s="1"/>
      <c r="B147" s="1"/>
      <c r="C147" s="1"/>
      <c r="D147" s="1"/>
      <c r="L147"/>
      <c r="M147"/>
      <c r="N147"/>
      <c r="O147"/>
      <c r="P147"/>
      <c r="Q147" s="28"/>
      <c r="R147" s="28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28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</row>
    <row r="148" spans="1:57" x14ac:dyDescent="0.25">
      <c r="A148" s="1"/>
      <c r="B148" s="1"/>
      <c r="C148" s="1"/>
      <c r="D148" s="1"/>
      <c r="L148"/>
      <c r="M148"/>
      <c r="N148"/>
      <c r="O148"/>
      <c r="P148"/>
      <c r="Q148" s="28"/>
      <c r="R148" s="28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28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</row>
    <row r="149" spans="1:57" x14ac:dyDescent="0.25">
      <c r="A149" s="1"/>
      <c r="B149" s="1"/>
      <c r="C149" s="1"/>
      <c r="D149" s="1"/>
      <c r="L149"/>
      <c r="M149"/>
      <c r="N149"/>
      <c r="O149"/>
      <c r="P149"/>
      <c r="Q149" s="28"/>
      <c r="R149" s="28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28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</row>
    <row r="150" spans="1:57" x14ac:dyDescent="0.25">
      <c r="A150" s="1"/>
      <c r="B150" s="1"/>
      <c r="C150" s="1"/>
      <c r="D150" s="1"/>
      <c r="L150"/>
      <c r="M150"/>
      <c r="N150"/>
      <c r="O150"/>
      <c r="P150"/>
      <c r="Q150" s="28"/>
      <c r="R150" s="28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28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</row>
    <row r="151" spans="1:57" x14ac:dyDescent="0.25">
      <c r="A151" s="1"/>
      <c r="B151" s="1"/>
      <c r="C151" s="1"/>
      <c r="D151" s="1"/>
      <c r="L151"/>
      <c r="M151"/>
      <c r="N151"/>
      <c r="O151"/>
      <c r="P151"/>
      <c r="Q151" s="28"/>
      <c r="R151" s="28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28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</row>
    <row r="152" spans="1:57" x14ac:dyDescent="0.25">
      <c r="A152" s="1"/>
      <c r="B152" s="1"/>
      <c r="C152" s="1"/>
      <c r="D152" s="1"/>
      <c r="L152"/>
      <c r="M152"/>
      <c r="N152"/>
      <c r="O152"/>
      <c r="P152"/>
      <c r="Q152" s="28"/>
      <c r="R152" s="28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28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</row>
    <row r="153" spans="1:57" x14ac:dyDescent="0.25">
      <c r="A153" s="1"/>
      <c r="B153" s="1"/>
      <c r="C153" s="1"/>
      <c r="D153" s="1"/>
      <c r="L153"/>
      <c r="M153"/>
      <c r="N153"/>
      <c r="O153"/>
      <c r="P153"/>
      <c r="Q153" s="28"/>
      <c r="R153" s="28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28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</row>
    <row r="154" spans="1:57" x14ac:dyDescent="0.25">
      <c r="A154" s="1"/>
      <c r="B154" s="1"/>
      <c r="C154" s="1"/>
      <c r="D154" s="1"/>
      <c r="L154"/>
      <c r="M154"/>
      <c r="N154"/>
      <c r="O154"/>
      <c r="P154"/>
      <c r="Q154" s="28"/>
      <c r="R154" s="28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28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</row>
    <row r="155" spans="1:57" x14ac:dyDescent="0.25">
      <c r="A155" s="1"/>
      <c r="B155" s="1"/>
      <c r="C155" s="1"/>
      <c r="D155" s="1"/>
      <c r="L155"/>
      <c r="M155"/>
      <c r="N155"/>
      <c r="O155"/>
      <c r="P155"/>
      <c r="Q155" s="28"/>
      <c r="R155" s="28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28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</row>
    <row r="156" spans="1:57" x14ac:dyDescent="0.25">
      <c r="A156" s="1"/>
      <c r="B156" s="1"/>
      <c r="C156" s="1"/>
      <c r="D156" s="1"/>
      <c r="L156"/>
      <c r="M156"/>
      <c r="N156"/>
      <c r="O156"/>
      <c r="P156"/>
      <c r="Q156" s="28"/>
      <c r="R156" s="28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28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</row>
    <row r="157" spans="1:57" x14ac:dyDescent="0.25">
      <c r="A157" s="1"/>
      <c r="B157" s="1"/>
      <c r="C157" s="1"/>
      <c r="D157" s="1"/>
      <c r="L157"/>
      <c r="M157"/>
      <c r="N157"/>
      <c r="O157"/>
      <c r="P157"/>
      <c r="Q157" s="28"/>
      <c r="R157" s="28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28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</row>
    <row r="158" spans="1:57" x14ac:dyDescent="0.25">
      <c r="A158" s="1"/>
      <c r="B158" s="1"/>
      <c r="C158" s="1"/>
      <c r="D158" s="1"/>
      <c r="L158"/>
      <c r="M158"/>
      <c r="N158"/>
      <c r="O158"/>
      <c r="P158"/>
      <c r="Q158" s="28"/>
      <c r="R158" s="28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28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</row>
    <row r="159" spans="1:57" x14ac:dyDescent="0.25">
      <c r="A159" s="1"/>
      <c r="B159" s="1"/>
      <c r="C159" s="1"/>
      <c r="D159" s="1"/>
      <c r="L159"/>
      <c r="M159"/>
      <c r="N159"/>
      <c r="O159"/>
      <c r="P159"/>
      <c r="Q159" s="28"/>
      <c r="R159" s="28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28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</row>
    <row r="160" spans="1:57" x14ac:dyDescent="0.25">
      <c r="A160" s="1"/>
      <c r="B160" s="1"/>
      <c r="C160" s="1"/>
      <c r="D160" s="1"/>
      <c r="L160"/>
      <c r="M160"/>
      <c r="N160"/>
      <c r="O160"/>
      <c r="P160"/>
      <c r="Q160" s="28"/>
      <c r="R160" s="28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28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</row>
    <row r="161" spans="1:57" x14ac:dyDescent="0.25">
      <c r="A161" s="1"/>
      <c r="B161" s="1"/>
      <c r="C161" s="1"/>
      <c r="D161" s="1"/>
      <c r="L161"/>
      <c r="M161"/>
      <c r="N161"/>
      <c r="O161"/>
      <c r="P161"/>
      <c r="Q161" s="28"/>
      <c r="R161" s="28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28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</row>
    <row r="162" spans="1:57" x14ac:dyDescent="0.25">
      <c r="A162" s="1"/>
      <c r="B162" s="1"/>
      <c r="C162" s="1"/>
      <c r="D162" s="1"/>
      <c r="L162"/>
      <c r="M162"/>
      <c r="N162"/>
      <c r="O162"/>
      <c r="P162"/>
      <c r="Q162" s="28"/>
      <c r="R162" s="28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28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</row>
    <row r="163" spans="1:57" x14ac:dyDescent="0.25">
      <c r="A163" s="1"/>
      <c r="B163" s="1"/>
      <c r="C163" s="1"/>
      <c r="D163" s="1"/>
      <c r="L163"/>
      <c r="M163"/>
      <c r="N163"/>
      <c r="O163"/>
      <c r="P163"/>
      <c r="Q163" s="28"/>
      <c r="R163" s="28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28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</row>
    <row r="164" spans="1:57" x14ac:dyDescent="0.25">
      <c r="A164" s="1"/>
      <c r="B164" s="1"/>
      <c r="C164" s="1"/>
      <c r="D164" s="1"/>
      <c r="L164"/>
      <c r="M164"/>
      <c r="N164"/>
      <c r="O164"/>
      <c r="P164"/>
      <c r="Q164" s="28"/>
      <c r="R164" s="28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28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</row>
    <row r="165" spans="1:57" x14ac:dyDescent="0.25">
      <c r="A165" s="1"/>
      <c r="B165" s="1"/>
      <c r="C165" s="1"/>
      <c r="D165" s="1"/>
      <c r="L165"/>
      <c r="M165"/>
      <c r="N165"/>
      <c r="O165"/>
      <c r="P165"/>
      <c r="Q165" s="28"/>
      <c r="R165" s="28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28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</row>
    <row r="166" spans="1:57" x14ac:dyDescent="0.25">
      <c r="A166" s="1"/>
      <c r="B166" s="1"/>
      <c r="C166" s="1"/>
      <c r="D166" s="1"/>
      <c r="L166"/>
      <c r="M166"/>
      <c r="N166"/>
      <c r="O166"/>
      <c r="P166"/>
      <c r="Q166" s="28"/>
      <c r="R166" s="28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28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</row>
    <row r="167" spans="1:57" x14ac:dyDescent="0.25">
      <c r="A167" s="1"/>
      <c r="B167" s="1"/>
      <c r="C167" s="1"/>
      <c r="D167" s="1"/>
      <c r="L167"/>
      <c r="M167"/>
      <c r="N167"/>
      <c r="O167"/>
      <c r="P167"/>
      <c r="Q167" s="28"/>
      <c r="R167" s="28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28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</row>
    <row r="168" spans="1:57" x14ac:dyDescent="0.25">
      <c r="A168" s="1"/>
      <c r="B168" s="1"/>
      <c r="C168" s="1"/>
      <c r="D168" s="1"/>
      <c r="L168"/>
      <c r="M168"/>
      <c r="N168"/>
      <c r="O168"/>
      <c r="P168"/>
      <c r="Q168" s="28"/>
      <c r="R168" s="28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28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</row>
    <row r="169" spans="1:57" x14ac:dyDescent="0.25">
      <c r="A169" s="1"/>
      <c r="B169" s="1"/>
      <c r="C169" s="1"/>
      <c r="D169" s="1"/>
      <c r="L169"/>
      <c r="M169"/>
      <c r="N169"/>
      <c r="O169"/>
      <c r="P169"/>
      <c r="Q169" s="28"/>
      <c r="R169" s="28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28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</row>
    <row r="170" spans="1:57" x14ac:dyDescent="0.25">
      <c r="A170" s="1"/>
      <c r="B170" s="1"/>
      <c r="C170" s="1"/>
      <c r="D170" s="1"/>
      <c r="L170"/>
      <c r="M170"/>
      <c r="N170"/>
      <c r="O170"/>
      <c r="P170"/>
      <c r="Q170" s="28"/>
      <c r="R170" s="28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28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</row>
    <row r="171" spans="1:57" x14ac:dyDescent="0.25">
      <c r="A171" s="1"/>
      <c r="B171" s="1"/>
      <c r="C171" s="1"/>
      <c r="D171" s="1"/>
      <c r="L171"/>
      <c r="M171"/>
      <c r="N171"/>
      <c r="O171"/>
      <c r="P171"/>
      <c r="Q171" s="28"/>
      <c r="R171" s="28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28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</row>
    <row r="172" spans="1:57" x14ac:dyDescent="0.25">
      <c r="A172" s="1"/>
      <c r="B172" s="1"/>
      <c r="C172" s="1"/>
      <c r="D172" s="1"/>
      <c r="L172"/>
      <c r="M172"/>
      <c r="N172"/>
      <c r="O172"/>
      <c r="P172"/>
      <c r="Q172" s="28"/>
      <c r="R172" s="28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28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</row>
    <row r="173" spans="1:57" x14ac:dyDescent="0.25">
      <c r="A173" s="1"/>
      <c r="B173" s="1"/>
      <c r="C173" s="1"/>
      <c r="D173" s="1"/>
      <c r="L173"/>
      <c r="M173"/>
      <c r="N173"/>
      <c r="O173"/>
      <c r="P173"/>
      <c r="Q173" s="28"/>
      <c r="R173" s="28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28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</row>
    <row r="174" spans="1:57" x14ac:dyDescent="0.25">
      <c r="A174" s="1"/>
      <c r="B174" s="1"/>
      <c r="C174" s="1"/>
      <c r="D174" s="1"/>
      <c r="L174"/>
      <c r="M174"/>
      <c r="N174"/>
      <c r="O174"/>
      <c r="P174"/>
      <c r="Q174" s="28"/>
      <c r="R174" s="28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28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</row>
    <row r="175" spans="1:57" x14ac:dyDescent="0.25">
      <c r="A175" s="1"/>
      <c r="B175" s="1"/>
      <c r="C175" s="1"/>
      <c r="D175" s="1"/>
      <c r="L175"/>
      <c r="M175"/>
      <c r="N175"/>
      <c r="O175"/>
      <c r="P175"/>
      <c r="Q175" s="28"/>
      <c r="R175" s="28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28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</row>
    <row r="176" spans="1:57" x14ac:dyDescent="0.25">
      <c r="A176" s="1"/>
      <c r="B176" s="1"/>
      <c r="C176" s="1"/>
      <c r="D176" s="1"/>
      <c r="L176"/>
      <c r="M176"/>
      <c r="N176"/>
      <c r="O176"/>
      <c r="P176"/>
      <c r="Q176" s="28"/>
      <c r="R176" s="28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28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</row>
    <row r="177" spans="1:57" x14ac:dyDescent="0.25">
      <c r="A177" s="1"/>
      <c r="B177" s="1"/>
      <c r="C177" s="1"/>
      <c r="D177" s="1"/>
      <c r="L177"/>
      <c r="M177"/>
      <c r="N177"/>
      <c r="O177"/>
      <c r="P177"/>
      <c r="Q177" s="28"/>
      <c r="R177" s="28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28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</row>
    <row r="178" spans="1:57" x14ac:dyDescent="0.25">
      <c r="A178" s="1"/>
      <c r="B178" s="1"/>
      <c r="C178" s="1"/>
      <c r="D178" s="1"/>
      <c r="L178"/>
      <c r="M178"/>
      <c r="N178"/>
      <c r="O178"/>
      <c r="P178"/>
      <c r="Q178" s="28"/>
      <c r="R178" s="28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28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</row>
    <row r="179" spans="1:57" x14ac:dyDescent="0.25">
      <c r="A179" s="1"/>
      <c r="B179" s="1"/>
      <c r="C179" s="1"/>
      <c r="D179" s="1"/>
      <c r="L179"/>
      <c r="M179"/>
      <c r="N179"/>
      <c r="O179"/>
      <c r="P179"/>
      <c r="Q179" s="28"/>
      <c r="R179" s="28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28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</row>
    <row r="180" spans="1:57" x14ac:dyDescent="0.25">
      <c r="A180" s="1"/>
      <c r="B180" s="1"/>
      <c r="C180" s="1"/>
      <c r="D180" s="1"/>
      <c r="L180"/>
      <c r="M180"/>
      <c r="N180"/>
      <c r="O180"/>
      <c r="P180"/>
      <c r="Q180" s="28"/>
      <c r="R180" s="28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28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</row>
    <row r="181" spans="1:57" x14ac:dyDescent="0.25">
      <c r="A181" s="1"/>
      <c r="B181" s="1"/>
      <c r="C181" s="1"/>
      <c r="D181" s="1"/>
      <c r="L181"/>
      <c r="M181"/>
      <c r="N181"/>
      <c r="O181"/>
      <c r="P181"/>
      <c r="Q181" s="28"/>
      <c r="R181" s="28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28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</row>
    <row r="182" spans="1:57" x14ac:dyDescent="0.25">
      <c r="A182" s="1"/>
      <c r="B182" s="1"/>
      <c r="C182" s="1"/>
      <c r="D182" s="1"/>
      <c r="L182"/>
      <c r="M182"/>
      <c r="N182"/>
      <c r="O182"/>
      <c r="P182"/>
      <c r="Q182" s="28"/>
      <c r="R182" s="28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28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</row>
    <row r="183" spans="1:57" x14ac:dyDescent="0.25">
      <c r="A183" s="1"/>
      <c r="B183" s="1"/>
      <c r="C183" s="1"/>
      <c r="D183" s="1"/>
      <c r="L183"/>
      <c r="M183"/>
      <c r="N183"/>
      <c r="O183"/>
      <c r="P183"/>
      <c r="Q183" s="28"/>
      <c r="R183" s="28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28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</row>
    <row r="184" spans="1:57" x14ac:dyDescent="0.25">
      <c r="A184" s="1"/>
      <c r="B184" s="1"/>
      <c r="C184" s="1"/>
      <c r="D184" s="1"/>
      <c r="L184"/>
      <c r="M184"/>
      <c r="N184"/>
      <c r="O184"/>
      <c r="P184"/>
      <c r="Q184" s="28"/>
      <c r="R184" s="28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28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</row>
    <row r="185" spans="1:57" x14ac:dyDescent="0.25">
      <c r="A185" s="1"/>
      <c r="B185" s="1"/>
      <c r="C185" s="1"/>
      <c r="D185" s="1"/>
      <c r="L185"/>
      <c r="M185"/>
      <c r="N185"/>
      <c r="O185"/>
      <c r="P185"/>
      <c r="Q185" s="28"/>
      <c r="R185" s="28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28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</row>
    <row r="186" spans="1:57" x14ac:dyDescent="0.25">
      <c r="A186" s="1"/>
      <c r="B186" s="1"/>
      <c r="C186" s="1"/>
      <c r="D186" s="1"/>
      <c r="L186"/>
      <c r="M186"/>
      <c r="N186"/>
      <c r="O186"/>
      <c r="P186"/>
      <c r="Q186" s="28"/>
      <c r="R186" s="28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28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</row>
    <row r="187" spans="1:57" x14ac:dyDescent="0.25">
      <c r="A187" s="1"/>
      <c r="B187" s="1"/>
      <c r="C187" s="1"/>
      <c r="D187" s="1"/>
      <c r="L187"/>
      <c r="M187"/>
      <c r="N187"/>
      <c r="O187"/>
      <c r="P187"/>
      <c r="Q187" s="28"/>
      <c r="R187" s="28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28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</row>
    <row r="188" spans="1:57" x14ac:dyDescent="0.25">
      <c r="L188"/>
      <c r="M188"/>
      <c r="N188"/>
      <c r="O188"/>
      <c r="P188"/>
      <c r="Q188" s="28"/>
      <c r="R188" s="28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28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</row>
    <row r="189" spans="1:57" x14ac:dyDescent="0.25">
      <c r="L189"/>
      <c r="M189"/>
      <c r="N189"/>
      <c r="O189"/>
      <c r="P189"/>
      <c r="Q189" s="28"/>
      <c r="R189" s="28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28"/>
    </row>
    <row r="190" spans="1:57" x14ac:dyDescent="0.25">
      <c r="L190"/>
      <c r="M190"/>
      <c r="N190"/>
      <c r="O190"/>
      <c r="P190"/>
      <c r="Q190" s="28"/>
      <c r="R190" s="28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28"/>
    </row>
    <row r="191" spans="1:57" x14ac:dyDescent="0.25">
      <c r="L191"/>
      <c r="M191"/>
      <c r="N191"/>
      <c r="O191"/>
      <c r="P191"/>
      <c r="Q191" s="28"/>
      <c r="R191" s="28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28"/>
    </row>
    <row r="192" spans="1:57" x14ac:dyDescent="0.25">
      <c r="L192" s="28"/>
      <c r="M192" s="28"/>
      <c r="N192" s="28"/>
      <c r="O192" s="28"/>
      <c r="P192" s="28"/>
      <c r="R192" s="28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28"/>
    </row>
    <row r="193" spans="12:38" x14ac:dyDescent="0.25">
      <c r="L193" s="28"/>
      <c r="M193" s="28"/>
      <c r="N193" s="28"/>
      <c r="O193" s="28"/>
      <c r="P193" s="28"/>
      <c r="R193" s="28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28"/>
    </row>
    <row r="194" spans="12:38" x14ac:dyDescent="0.25">
      <c r="L194" s="28"/>
      <c r="M194" s="28"/>
      <c r="N194" s="28"/>
      <c r="O194" s="28"/>
      <c r="P194" s="28"/>
      <c r="R194" s="28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28"/>
    </row>
    <row r="195" spans="12:38" x14ac:dyDescent="0.25">
      <c r="L195" s="28"/>
      <c r="M195" s="28"/>
      <c r="N195" s="28"/>
      <c r="O195" s="28"/>
      <c r="P195" s="28"/>
      <c r="R195" s="28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28"/>
    </row>
    <row r="196" spans="12:38" x14ac:dyDescent="0.25">
      <c r="R196" s="29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</row>
    <row r="197" spans="12:38" x14ac:dyDescent="0.25">
      <c r="R197" s="29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</row>
    <row r="198" spans="12:38" x14ac:dyDescent="0.25">
      <c r="R198" s="29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</row>
    <row r="199" spans="12:38" x14ac:dyDescent="0.25">
      <c r="L199"/>
      <c r="M199"/>
      <c r="N199"/>
      <c r="O199"/>
      <c r="P199"/>
      <c r="R199" s="29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/>
    </row>
    <row r="200" spans="12:38" x14ac:dyDescent="0.25">
      <c r="L200"/>
      <c r="M200"/>
      <c r="N200"/>
      <c r="O200"/>
      <c r="P200"/>
      <c r="R200" s="29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/>
    </row>
    <row r="201" spans="12:38" x14ac:dyDescent="0.25">
      <c r="L201"/>
      <c r="M201"/>
      <c r="N201"/>
      <c r="O201"/>
      <c r="P201"/>
      <c r="R201" s="29"/>
      <c r="S201" s="29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/>
    </row>
    <row r="202" spans="12:38" x14ac:dyDescent="0.25">
      <c r="L202"/>
      <c r="M202"/>
      <c r="N202"/>
      <c r="O202"/>
      <c r="P202"/>
      <c r="R202" s="29"/>
      <c r="S202" s="29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/>
    </row>
    <row r="203" spans="12:38" x14ac:dyDescent="0.25">
      <c r="L203"/>
      <c r="M203"/>
      <c r="N203"/>
      <c r="O203"/>
      <c r="P203"/>
      <c r="R203" s="29"/>
      <c r="S203" s="29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/>
    </row>
    <row r="204" spans="12:38" x14ac:dyDescent="0.25">
      <c r="L204"/>
      <c r="M204"/>
      <c r="N204"/>
      <c r="O204"/>
      <c r="P204"/>
      <c r="R204" s="29"/>
      <c r="S204" s="29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/>
    </row>
    <row r="205" spans="12:38" x14ac:dyDescent="0.25">
      <c r="L205"/>
      <c r="M205"/>
      <c r="N205"/>
      <c r="O205"/>
      <c r="P205"/>
      <c r="R205" s="29"/>
      <c r="S205" s="29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/>
    </row>
    <row r="206" spans="12:38" x14ac:dyDescent="0.25">
      <c r="L206"/>
      <c r="M206"/>
      <c r="N206"/>
      <c r="O206"/>
      <c r="P206"/>
      <c r="R206" s="29"/>
      <c r="S206" s="29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/>
    </row>
    <row r="207" spans="12:38" x14ac:dyDescent="0.25">
      <c r="L207"/>
      <c r="M207"/>
      <c r="N207"/>
      <c r="O207"/>
      <c r="P207"/>
      <c r="R207" s="29"/>
      <c r="S207" s="29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/>
    </row>
    <row r="208" spans="12:38" x14ac:dyDescent="0.25">
      <c r="L208"/>
      <c r="M208"/>
      <c r="N208"/>
      <c r="O208"/>
      <c r="P208"/>
      <c r="R208" s="29"/>
      <c r="S208" s="29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/>
    </row>
    <row r="209" spans="12:38" x14ac:dyDescent="0.25">
      <c r="L209"/>
      <c r="M209"/>
      <c r="N209"/>
      <c r="O209"/>
      <c r="P209"/>
      <c r="R209" s="29"/>
      <c r="S209" s="29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/>
    </row>
    <row r="210" spans="12:38" x14ac:dyDescent="0.25">
      <c r="L210"/>
      <c r="M210"/>
      <c r="N210"/>
      <c r="O210"/>
      <c r="P210"/>
      <c r="R210" s="29"/>
      <c r="S210" s="29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/>
    </row>
    <row r="211" spans="12:38" x14ac:dyDescent="0.25">
      <c r="L211"/>
      <c r="M211"/>
      <c r="N211"/>
      <c r="O211"/>
      <c r="P211"/>
      <c r="R211" s="29"/>
      <c r="S211" s="29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/>
    </row>
    <row r="212" spans="12:38" x14ac:dyDescent="0.25">
      <c r="L212"/>
      <c r="M212"/>
      <c r="N212"/>
      <c r="O212"/>
      <c r="P212"/>
      <c r="R212" s="29"/>
      <c r="S212" s="29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/>
    </row>
    <row r="213" spans="12:38" x14ac:dyDescent="0.25">
      <c r="L213"/>
      <c r="M213"/>
      <c r="N213"/>
      <c r="O213"/>
      <c r="P213"/>
      <c r="R213" s="29"/>
      <c r="S213" s="29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/>
    </row>
    <row r="214" spans="12:38" x14ac:dyDescent="0.25">
      <c r="L214"/>
      <c r="M214"/>
      <c r="N214"/>
      <c r="O214"/>
      <c r="P214"/>
      <c r="R214" s="29"/>
      <c r="S214" s="29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/>
    </row>
    <row r="215" spans="12:38" x14ac:dyDescent="0.25">
      <c r="L215"/>
      <c r="M215"/>
      <c r="N215"/>
      <c r="O215"/>
      <c r="P215"/>
      <c r="R215" s="29"/>
      <c r="S215" s="29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/>
    </row>
    <row r="216" spans="12:38" x14ac:dyDescent="0.25">
      <c r="L216"/>
      <c r="M216"/>
      <c r="N216"/>
      <c r="O216"/>
      <c r="P216"/>
      <c r="R216" s="29"/>
      <c r="S216" s="29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/>
    </row>
    <row r="217" spans="12:38" x14ac:dyDescent="0.25">
      <c r="L217"/>
      <c r="M217"/>
      <c r="N217"/>
      <c r="O217"/>
      <c r="P217"/>
      <c r="R217" s="29"/>
      <c r="S217" s="29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/>
    </row>
    <row r="218" spans="12:38" x14ac:dyDescent="0.25">
      <c r="L218"/>
      <c r="M218"/>
      <c r="N218"/>
      <c r="O218"/>
      <c r="P218"/>
      <c r="R218" s="29"/>
      <c r="S218" s="29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/>
    </row>
    <row r="219" spans="12:38" x14ac:dyDescent="0.25">
      <c r="L219"/>
      <c r="M219"/>
      <c r="N219"/>
      <c r="O219"/>
      <c r="P219"/>
      <c r="R219" s="29"/>
      <c r="S219" s="29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/>
    </row>
    <row r="220" spans="12:38" x14ac:dyDescent="0.25">
      <c r="L220"/>
      <c r="M220"/>
      <c r="N220"/>
      <c r="O220"/>
      <c r="P220"/>
      <c r="R220" s="29"/>
      <c r="S220" s="29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/>
    </row>
    <row r="221" spans="12:38" x14ac:dyDescent="0.25">
      <c r="L221"/>
      <c r="M221"/>
      <c r="N221"/>
      <c r="O221"/>
      <c r="P221"/>
      <c r="R221" s="29"/>
      <c r="S221" s="29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/>
    </row>
    <row r="222" spans="12:38" x14ac:dyDescent="0.25">
      <c r="L222"/>
      <c r="M222"/>
      <c r="N222"/>
      <c r="O222"/>
      <c r="P222"/>
      <c r="R222" s="29"/>
      <c r="S222" s="29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/>
    </row>
    <row r="223" spans="12:38" x14ac:dyDescent="0.25">
      <c r="L223"/>
      <c r="M223"/>
      <c r="N223"/>
      <c r="O223"/>
      <c r="P223"/>
      <c r="R223" s="29"/>
      <c r="S223" s="29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/>
    </row>
    <row r="224" spans="12:38" x14ac:dyDescent="0.25">
      <c r="L224"/>
      <c r="M224"/>
      <c r="N224"/>
      <c r="O224"/>
      <c r="P224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/>
    </row>
    <row r="225" spans="12:38" x14ac:dyDescent="0.25">
      <c r="L225"/>
      <c r="M225"/>
      <c r="N225"/>
      <c r="O225"/>
      <c r="P225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/>
    </row>
    <row r="226" spans="12:38" x14ac:dyDescent="0.25">
      <c r="L226"/>
      <c r="M226"/>
      <c r="N226"/>
      <c r="O226"/>
      <c r="P226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/>
      <c r="AL226"/>
    </row>
    <row r="227" spans="12:38" x14ac:dyDescent="0.25">
      <c r="L227"/>
      <c r="M227"/>
      <c r="N227"/>
      <c r="O227"/>
      <c r="P227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/>
      <c r="AL2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Mestaruussarja</vt:lpstr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Matti Rasilainen</cp:lastModifiedBy>
  <cp:lastPrinted>2006-03-10T11:22:12Z</cp:lastPrinted>
  <dcterms:created xsi:type="dcterms:W3CDTF">2000-09-25T22:23:29Z</dcterms:created>
  <dcterms:modified xsi:type="dcterms:W3CDTF">2024-02-01T19:13:07Z</dcterms:modified>
</cp:coreProperties>
</file>